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동영상녹화\컴활2급실기\컴활2급실기예제\1. 기본작업\"/>
    </mc:Choice>
  </mc:AlternateContent>
  <bookViews>
    <workbookView xWindow="0" yWindow="0" windowWidth="24060" windowHeight="10995" tabRatio="879" firstSheet="5" activeTab="5"/>
  </bookViews>
  <sheets>
    <sheet name="셀서식연습" sheetId="10" r:id="rId1"/>
    <sheet name="기본작업-2 셀서식(1)" sheetId="1" r:id="rId2"/>
    <sheet name="기본작업-2 셀서식(1) 정답" sheetId="3" r:id="rId3"/>
    <sheet name="기본작업-2 셀서식(2)" sheetId="2" r:id="rId4"/>
    <sheet name="기본작업-2 셀서식(2) 정답" sheetId="4" r:id="rId5"/>
    <sheet name="기본작업-2 셀서식(3)" sheetId="5" r:id="rId6"/>
    <sheet name="기본작업-2 셀서식(3) 정답" sheetId="6" r:id="rId7"/>
    <sheet name="기본작업-2 셀서식 연습 " sheetId="8" r:id="rId8"/>
    <sheet name="기본작업-2 셀서식 연습 정답" sheetId="9" r:id="rId9"/>
  </sheets>
  <definedNames>
    <definedName name="면적">'기본작업-2 셀서식 연습 정답'!$C$4:$C$13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E12" i="9"/>
  <c r="E11" i="9"/>
  <c r="E10" i="9"/>
  <c r="E9" i="9"/>
  <c r="E8" i="9"/>
  <c r="E7" i="9"/>
  <c r="E6" i="9"/>
  <c r="E5" i="9"/>
  <c r="E4" i="9"/>
  <c r="E14" i="9" s="1"/>
  <c r="E5" i="8"/>
  <c r="E6" i="8"/>
  <c r="E7" i="8"/>
  <c r="E8" i="8"/>
  <c r="E9" i="8"/>
  <c r="E10" i="8"/>
  <c r="E11" i="8"/>
  <c r="E12" i="8"/>
  <c r="E13" i="8"/>
  <c r="E4" i="8"/>
  <c r="E14" i="8" l="1"/>
  <c r="F14" i="6"/>
  <c r="F13" i="6"/>
  <c r="F12" i="6"/>
  <c r="F11" i="6"/>
  <c r="F10" i="6"/>
  <c r="F9" i="6"/>
  <c r="F8" i="6"/>
  <c r="F7" i="6"/>
  <c r="F6" i="6"/>
  <c r="F5" i="6"/>
  <c r="F4" i="6"/>
  <c r="F5" i="5"/>
  <c r="F6" i="5"/>
  <c r="F7" i="5"/>
  <c r="F8" i="5"/>
  <c r="F9" i="5"/>
  <c r="F10" i="5"/>
  <c r="F11" i="5"/>
  <c r="F12" i="5"/>
  <c r="F13" i="5"/>
  <c r="F14" i="5"/>
  <c r="F4" i="5"/>
  <c r="G13" i="4" l="1"/>
  <c r="F13" i="4"/>
  <c r="E13" i="4"/>
  <c r="D13" i="4"/>
  <c r="C13" i="4"/>
  <c r="H12" i="4"/>
  <c r="H11" i="4"/>
  <c r="H10" i="4"/>
  <c r="H9" i="4"/>
  <c r="H8" i="4"/>
  <c r="H7" i="4"/>
  <c r="H6" i="4"/>
  <c r="H5" i="4"/>
  <c r="H13" i="4" s="1"/>
  <c r="G13" i="2" l="1"/>
  <c r="F13" i="2"/>
  <c r="E13" i="2"/>
  <c r="D13" i="2"/>
  <c r="C13" i="2"/>
  <c r="H12" i="2"/>
  <c r="H11" i="2"/>
  <c r="H10" i="2"/>
  <c r="H9" i="2"/>
  <c r="H8" i="2"/>
  <c r="H7" i="2"/>
  <c r="H6" i="2"/>
  <c r="H13" i="2" s="1"/>
  <c r="H5" i="2"/>
</calcChain>
</file>

<file path=xl/comments1.xml><?xml version="1.0" encoding="utf-8"?>
<comments xmlns="http://schemas.openxmlformats.org/spreadsheetml/2006/main">
  <authors>
    <author>Mihyun Chung</author>
  </authors>
  <commentList>
    <comment ref="H7" authorId="0" shapeId="0">
      <text>
        <r>
          <rPr>
            <b/>
            <sz val="9"/>
            <color indexed="81"/>
            <rFont val="돋움"/>
            <family val="3"/>
            <charset val="129"/>
          </rPr>
          <t>최고인기품목</t>
        </r>
      </text>
    </comment>
  </commentList>
</comments>
</file>

<file path=xl/comments2.xml><?xml version="1.0" encoding="utf-8"?>
<comments xmlns="http://schemas.openxmlformats.org/spreadsheetml/2006/main">
  <authors>
    <author>김은희</author>
  </authors>
  <commentList>
    <comment ref="F13" authorId="0" shapeId="0">
      <text>
        <r>
          <rPr>
            <b/>
            <sz val="9"/>
            <color indexed="81"/>
            <rFont val="돋움"/>
            <family val="3"/>
            <charset val="129"/>
          </rPr>
          <t>인기상품</t>
        </r>
      </text>
    </comment>
  </commentList>
</comments>
</file>

<file path=xl/sharedStrings.xml><?xml version="1.0" encoding="utf-8"?>
<sst xmlns="http://schemas.openxmlformats.org/spreadsheetml/2006/main" count="279" uniqueCount="186">
  <si>
    <t>인성인증 항목 및 배점표</t>
    <phoneticPr fontId="5" type="noConversion"/>
  </si>
  <si>
    <t>인증영역</t>
    <phoneticPr fontId="5" type="noConversion"/>
  </si>
  <si>
    <t>인증항목</t>
    <phoneticPr fontId="5" type="noConversion"/>
  </si>
  <si>
    <t>내용</t>
    <phoneticPr fontId="5" type="noConversion"/>
  </si>
  <si>
    <t>배점</t>
    <phoneticPr fontId="5" type="noConversion"/>
  </si>
  <si>
    <t>회수</t>
    <phoneticPr fontId="5" type="noConversion"/>
  </si>
  <si>
    <t>최대배점</t>
    <phoneticPr fontId="5" type="noConversion"/>
  </si>
  <si>
    <t>기본영역</t>
    <phoneticPr fontId="5" type="noConversion"/>
  </si>
  <si>
    <t>출석률</t>
    <phoneticPr fontId="5" type="noConversion"/>
  </si>
  <si>
    <t>95~100</t>
    <phoneticPr fontId="5" type="noConversion"/>
  </si>
  <si>
    <t>90~95</t>
    <phoneticPr fontId="5" type="noConversion"/>
  </si>
  <si>
    <t>80~89</t>
    <phoneticPr fontId="5" type="noConversion"/>
  </si>
  <si>
    <t>인성점수</t>
    <phoneticPr fontId="5" type="noConversion"/>
  </si>
  <si>
    <t>문화관람</t>
    <phoneticPr fontId="5" type="noConversion"/>
  </si>
  <si>
    <t>영화/연극/전시회</t>
    <phoneticPr fontId="5" type="noConversion"/>
  </si>
  <si>
    <t>헌혈</t>
    <phoneticPr fontId="5" type="noConversion"/>
  </si>
  <si>
    <t>헌혈참여</t>
    <phoneticPr fontId="5" type="noConversion"/>
  </si>
  <si>
    <t>교외봉사</t>
    <phoneticPr fontId="5" type="noConversion"/>
  </si>
  <si>
    <t>봉사시간</t>
    <phoneticPr fontId="5" type="noConversion"/>
  </si>
  <si>
    <t>상공유통 3월 라면류 매출현황</t>
    <phoneticPr fontId="5" type="noConversion"/>
  </si>
  <si>
    <t>제품군</t>
    <phoneticPr fontId="5" type="noConversion"/>
  </si>
  <si>
    <t>제품명</t>
    <phoneticPr fontId="5" type="noConversion"/>
  </si>
  <si>
    <t>강북</t>
    <phoneticPr fontId="5" type="noConversion"/>
  </si>
  <si>
    <t>강서</t>
    <phoneticPr fontId="5" type="noConversion"/>
  </si>
  <si>
    <t>경기</t>
    <phoneticPr fontId="5" type="noConversion"/>
  </si>
  <si>
    <t>제품별합계</t>
    <phoneticPr fontId="5" type="noConversion"/>
  </si>
  <si>
    <t>삼양마트</t>
    <phoneticPr fontId="5" type="noConversion"/>
  </si>
  <si>
    <t>수유마트</t>
    <phoneticPr fontId="5" type="noConversion"/>
  </si>
  <si>
    <t>화곡마트</t>
    <phoneticPr fontId="5" type="noConversion"/>
  </si>
  <si>
    <t>김포마트</t>
    <phoneticPr fontId="5" type="noConversion"/>
  </si>
  <si>
    <t>강화마트</t>
    <phoneticPr fontId="5" type="noConversion"/>
  </si>
  <si>
    <t>짜장</t>
    <phoneticPr fontId="5" type="noConversion"/>
  </si>
  <si>
    <t>왕짜장면</t>
    <phoneticPr fontId="5" type="noConversion"/>
  </si>
  <si>
    <t>첨짜장면</t>
    <phoneticPr fontId="5" type="noConversion"/>
  </si>
  <si>
    <t>짬뽕</t>
    <phoneticPr fontId="5" type="noConversion"/>
  </si>
  <si>
    <t>왕짬뽕면</t>
    <phoneticPr fontId="5" type="noConversion"/>
  </si>
  <si>
    <t>첨짬뽕면</t>
    <phoneticPr fontId="5" type="noConversion"/>
  </si>
  <si>
    <t>핫짬뽕면</t>
    <phoneticPr fontId="5" type="noConversion"/>
  </si>
  <si>
    <t>비빔면</t>
    <phoneticPr fontId="5" type="noConversion"/>
  </si>
  <si>
    <t>열무비빔면</t>
    <phoneticPr fontId="5" type="noConversion"/>
  </si>
  <si>
    <t>고추장면</t>
    <phoneticPr fontId="5" type="noConversion"/>
  </si>
  <si>
    <t>메밀면</t>
    <phoneticPr fontId="5" type="noConversion"/>
  </si>
  <si>
    <t>마트별합계</t>
    <phoneticPr fontId="5" type="noConversion"/>
  </si>
  <si>
    <t>인증항목</t>
    <phoneticPr fontId="5" type="noConversion"/>
  </si>
  <si>
    <t>내용</t>
    <phoneticPr fontId="5" type="noConversion"/>
  </si>
  <si>
    <t>배점</t>
    <phoneticPr fontId="5" type="noConversion"/>
  </si>
  <si>
    <t>최대배점</t>
    <phoneticPr fontId="5" type="noConversion"/>
  </si>
  <si>
    <t>출석률</t>
    <phoneticPr fontId="5" type="noConversion"/>
  </si>
  <si>
    <t>90~95</t>
    <phoneticPr fontId="5" type="noConversion"/>
  </si>
  <si>
    <t>인성점수</t>
    <phoneticPr fontId="5" type="noConversion"/>
  </si>
  <si>
    <t>문화관람</t>
    <phoneticPr fontId="5" type="noConversion"/>
  </si>
  <si>
    <t>영화/연극/전시회</t>
    <phoneticPr fontId="5" type="noConversion"/>
  </si>
  <si>
    <t>강북</t>
    <phoneticPr fontId="5" type="noConversion"/>
  </si>
  <si>
    <t>강서</t>
    <phoneticPr fontId="5" type="noConversion"/>
  </si>
  <si>
    <t>경기</t>
    <phoneticPr fontId="5" type="noConversion"/>
  </si>
  <si>
    <t>제품별합계</t>
    <phoneticPr fontId="5" type="noConversion"/>
  </si>
  <si>
    <t>삼양마트</t>
    <phoneticPr fontId="5" type="noConversion"/>
  </si>
  <si>
    <t>수유마트</t>
    <phoneticPr fontId="5" type="noConversion"/>
  </si>
  <si>
    <t>화곡마트</t>
    <phoneticPr fontId="5" type="noConversion"/>
  </si>
  <si>
    <t>김포마트</t>
    <phoneticPr fontId="5" type="noConversion"/>
  </si>
  <si>
    <t>강화마트</t>
    <phoneticPr fontId="5" type="noConversion"/>
  </si>
  <si>
    <t>짜장</t>
    <phoneticPr fontId="5" type="noConversion"/>
  </si>
  <si>
    <t>왕짜장면</t>
    <phoneticPr fontId="5" type="noConversion"/>
  </si>
  <si>
    <t>짬뽕</t>
    <phoneticPr fontId="5" type="noConversion"/>
  </si>
  <si>
    <t>왕짬뽕면</t>
    <phoneticPr fontId="5" type="noConversion"/>
  </si>
  <si>
    <t>핫짬뽕면</t>
    <phoneticPr fontId="5" type="noConversion"/>
  </si>
  <si>
    <t>비빔면</t>
    <phoneticPr fontId="5" type="noConversion"/>
  </si>
  <si>
    <t>열무비빔면</t>
    <phoneticPr fontId="5" type="noConversion"/>
  </si>
  <si>
    <t>고추장면</t>
    <phoneticPr fontId="5" type="noConversion"/>
  </si>
  <si>
    <t>메밀면</t>
    <phoneticPr fontId="5" type="noConversion"/>
  </si>
  <si>
    <t>마트별합계</t>
    <phoneticPr fontId="5" type="noConversion"/>
  </si>
  <si>
    <t>▣ 상공유통 3월 라면류 매출현황 ▣</t>
    <phoneticPr fontId="5" type="noConversion"/>
  </si>
  <si>
    <t>인성인증 項目 및 배점표</t>
    <phoneticPr fontId="5" type="noConversion"/>
  </si>
  <si>
    <t>작성일</t>
    <phoneticPr fontId="4" type="noConversion"/>
  </si>
  <si>
    <t>반려동물 간식 판매 현황</t>
    <phoneticPr fontId="5" type="noConversion"/>
  </si>
  <si>
    <t>구분</t>
    <phoneticPr fontId="5" type="noConversion"/>
  </si>
  <si>
    <t>제품명</t>
    <phoneticPr fontId="5" type="noConversion"/>
  </si>
  <si>
    <t>판매가</t>
    <phoneticPr fontId="5" type="noConversion"/>
  </si>
  <si>
    <t>판매량</t>
    <phoneticPr fontId="5" type="noConversion"/>
  </si>
  <si>
    <t>추가 판매량</t>
    <phoneticPr fontId="5" type="noConversion"/>
  </si>
  <si>
    <t>쿠키</t>
    <phoneticPr fontId="5" type="noConversion"/>
  </si>
  <si>
    <t>2024년 3월</t>
  </si>
  <si>
    <t>유기농치즈쿠키</t>
    <phoneticPr fontId="5" type="noConversion"/>
  </si>
  <si>
    <t>육포</t>
    <phoneticPr fontId="5" type="noConversion"/>
  </si>
  <si>
    <t>2024년 10월</t>
  </si>
  <si>
    <t>2024년 12월</t>
  </si>
  <si>
    <t>2023년 12월</t>
  </si>
  <si>
    <t>소비기한</t>
    <phoneticPr fontId="5" type="noConversion"/>
  </si>
  <si>
    <t>판매금액</t>
    <phoneticPr fontId="5" type="noConversion"/>
  </si>
  <si>
    <t>버터링쿠키</t>
    <phoneticPr fontId="5" type="noConversion"/>
  </si>
  <si>
    <t>콤보쿠키</t>
    <phoneticPr fontId="5" type="noConversion"/>
  </si>
  <si>
    <t>닭가슴살육포</t>
    <phoneticPr fontId="5" type="noConversion"/>
  </si>
  <si>
    <t>소고기육포</t>
    <phoneticPr fontId="5" type="noConversion"/>
  </si>
  <si>
    <t>스낵</t>
    <phoneticPr fontId="5" type="noConversion"/>
  </si>
  <si>
    <t>포카칩</t>
    <phoneticPr fontId="5" type="noConversion"/>
  </si>
  <si>
    <t>꼬깔콘</t>
    <phoneticPr fontId="5" type="noConversion"/>
  </si>
  <si>
    <t>제크</t>
    <phoneticPr fontId="5" type="noConversion"/>
  </si>
  <si>
    <t>빵</t>
    <phoneticPr fontId="5" type="noConversion"/>
  </si>
  <si>
    <t>보름달</t>
    <phoneticPr fontId="5" type="noConversion"/>
  </si>
  <si>
    <t>샌드위치</t>
    <phoneticPr fontId="5" type="noConversion"/>
  </si>
  <si>
    <t>2023년 5월</t>
    <phoneticPr fontId="4" type="noConversion"/>
  </si>
  <si>
    <t>2023년 8월</t>
    <phoneticPr fontId="4" type="noConversion"/>
  </si>
  <si>
    <t>2023년 5월</t>
    <phoneticPr fontId="4" type="noConversion"/>
  </si>
  <si>
    <t>2023년 8월</t>
    <phoneticPr fontId="4" type="noConversion"/>
  </si>
  <si>
    <t>카스테라</t>
    <phoneticPr fontId="5" type="noConversion"/>
  </si>
  <si>
    <t>카스테라</t>
    <phoneticPr fontId="5" type="noConversion"/>
  </si>
  <si>
    <t>상가명</t>
    <phoneticPr fontId="5" type="noConversion"/>
  </si>
  <si>
    <t>위치</t>
    <phoneticPr fontId="5" type="noConversion"/>
  </si>
  <si>
    <t>면적(㎡)</t>
    <phoneticPr fontId="5" type="noConversion"/>
  </si>
  <si>
    <t>X</t>
    <phoneticPr fontId="5" type="noConversion"/>
  </si>
  <si>
    <t>O</t>
    <phoneticPr fontId="5" type="noConversion"/>
  </si>
  <si>
    <t>O</t>
    <phoneticPr fontId="5" type="noConversion"/>
  </si>
  <si>
    <t>X</t>
    <phoneticPr fontId="5" type="noConversion"/>
  </si>
  <si>
    <t>O</t>
    <phoneticPr fontId="5" type="noConversion"/>
  </si>
  <si>
    <t>서울상가 임대현황</t>
    <phoneticPr fontId="5" type="noConversion"/>
  </si>
  <si>
    <t>101호</t>
    <phoneticPr fontId="5" type="noConversion"/>
  </si>
  <si>
    <t>102호</t>
    <phoneticPr fontId="5" type="noConversion"/>
  </si>
  <si>
    <t>103호</t>
    <phoneticPr fontId="5" type="noConversion"/>
  </si>
  <si>
    <t>104호</t>
    <phoneticPr fontId="5" type="noConversion"/>
  </si>
  <si>
    <t>105호</t>
    <phoneticPr fontId="5" type="noConversion"/>
  </si>
  <si>
    <t>201호</t>
    <phoneticPr fontId="5" type="noConversion"/>
  </si>
  <si>
    <t>202호</t>
    <phoneticPr fontId="5" type="noConversion"/>
  </si>
  <si>
    <t>301호</t>
    <phoneticPr fontId="5" type="noConversion"/>
  </si>
  <si>
    <t>302호</t>
    <phoneticPr fontId="5" type="noConversion"/>
  </si>
  <si>
    <t>303호</t>
    <phoneticPr fontId="5" type="noConversion"/>
  </si>
  <si>
    <t>영피아노</t>
    <phoneticPr fontId="4" type="noConversion"/>
  </si>
  <si>
    <t>하나컴퓨터</t>
    <phoneticPr fontId="4" type="noConversion"/>
  </si>
  <si>
    <t>GS편의점</t>
    <phoneticPr fontId="4" type="noConversion"/>
  </si>
  <si>
    <t>봄커피</t>
    <phoneticPr fontId="4" type="noConversion"/>
  </si>
  <si>
    <t>삼천리자전거</t>
    <phoneticPr fontId="4" type="noConversion"/>
  </si>
  <si>
    <t>포커스 스터디카페</t>
    <phoneticPr fontId="4" type="noConversion"/>
  </si>
  <si>
    <t>상무 태권도</t>
    <phoneticPr fontId="4" type="noConversion"/>
  </si>
  <si>
    <t>서울 만화</t>
    <phoneticPr fontId="4" type="noConversion"/>
  </si>
  <si>
    <t>여름 카페</t>
    <phoneticPr fontId="4" type="noConversion"/>
  </si>
  <si>
    <t>이쁘다 헤어</t>
    <phoneticPr fontId="4" type="noConversion"/>
  </si>
  <si>
    <t>주차여부</t>
    <phoneticPr fontId="5" type="noConversion"/>
  </si>
  <si>
    <t>계약 만료일</t>
    <phoneticPr fontId="5" type="noConversion"/>
  </si>
  <si>
    <t>월 임대료</t>
    <phoneticPr fontId="5" type="noConversion"/>
  </si>
  <si>
    <t>월 임대료 합계</t>
    <phoneticPr fontId="5" type="noConversion"/>
  </si>
  <si>
    <t>강의명</t>
    <phoneticPr fontId="4" type="noConversion"/>
  </si>
  <si>
    <t>셰프와 함께 보는 영화속 음식</t>
    <phoneticPr fontId="4" type="noConversion"/>
  </si>
  <si>
    <t>영화로 보는 미국문화</t>
    <phoneticPr fontId="4" type="noConversion"/>
  </si>
  <si>
    <t>애니메이션과 일본문화</t>
    <phoneticPr fontId="4" type="noConversion"/>
  </si>
  <si>
    <t>영화와 함께하는 Easy English</t>
    <phoneticPr fontId="4" type="noConversion"/>
  </si>
  <si>
    <t>SF영화속의 미래기술</t>
    <phoneticPr fontId="4" type="noConversion"/>
  </si>
  <si>
    <t>Fun Fun 애니메이션</t>
    <phoneticPr fontId="4" type="noConversion"/>
  </si>
  <si>
    <t>책과 영화, 그 속에 음악을 담다</t>
    <phoneticPr fontId="4" type="noConversion"/>
  </si>
  <si>
    <t>전쟁을 담은 영화들</t>
    <phoneticPr fontId="4" type="noConversion"/>
  </si>
  <si>
    <t>세계의 종교, 그리고 영화</t>
    <phoneticPr fontId="4" type="noConversion"/>
  </si>
  <si>
    <t>영화보다 유명한 영화배경음악</t>
    <phoneticPr fontId="4" type="noConversion"/>
  </si>
  <si>
    <t>장소</t>
    <phoneticPr fontId="4" type="noConversion"/>
  </si>
  <si>
    <t>3층 강당</t>
    <phoneticPr fontId="4" type="noConversion"/>
  </si>
  <si>
    <t>1층 대회의실</t>
    <phoneticPr fontId="4" type="noConversion"/>
  </si>
  <si>
    <t>2층 소회의실</t>
    <phoneticPr fontId="4" type="noConversion"/>
  </si>
  <si>
    <t>2층 소회의실</t>
    <phoneticPr fontId="4" type="noConversion"/>
  </si>
  <si>
    <t>3층 강당</t>
    <phoneticPr fontId="4" type="noConversion"/>
  </si>
  <si>
    <t>1층 대회의실</t>
    <phoneticPr fontId="4" type="noConversion"/>
  </si>
  <si>
    <t>2층 소회의실</t>
    <phoneticPr fontId="4" type="noConversion"/>
  </si>
  <si>
    <t>2층 소회의실</t>
    <phoneticPr fontId="4" type="noConversion"/>
  </si>
  <si>
    <t>3층 강당</t>
    <phoneticPr fontId="4" type="noConversion"/>
  </si>
  <si>
    <t>1층 대회의실</t>
    <phoneticPr fontId="4" type="noConversion"/>
  </si>
  <si>
    <t>교육대상</t>
    <phoneticPr fontId="4" type="noConversion"/>
  </si>
  <si>
    <t>일반</t>
    <phoneticPr fontId="4" type="noConversion"/>
  </si>
  <si>
    <t>일반</t>
    <phoneticPr fontId="4" type="noConversion"/>
  </si>
  <si>
    <t>대학생</t>
    <phoneticPr fontId="4" type="noConversion"/>
  </si>
  <si>
    <t>초등학생</t>
    <phoneticPr fontId="4" type="noConversion"/>
  </si>
  <si>
    <t>중고등생</t>
    <phoneticPr fontId="4" type="noConversion"/>
  </si>
  <si>
    <t>중고등생</t>
    <phoneticPr fontId="4" type="noConversion"/>
  </si>
  <si>
    <t>일반</t>
    <phoneticPr fontId="4" type="noConversion"/>
  </si>
  <si>
    <t>일반</t>
    <phoneticPr fontId="4" type="noConversion"/>
  </si>
  <si>
    <t>대학생</t>
    <phoneticPr fontId="4" type="noConversion"/>
  </si>
  <si>
    <t>강의날짜</t>
    <phoneticPr fontId="4" type="noConversion"/>
  </si>
  <si>
    <t>등록인원</t>
    <phoneticPr fontId="4" type="noConversion"/>
  </si>
  <si>
    <t>등록비</t>
    <phoneticPr fontId="4" type="noConversion"/>
  </si>
  <si>
    <t>교수명</t>
    <phoneticPr fontId="4" type="noConversion"/>
  </si>
  <si>
    <t>김서라</t>
    <phoneticPr fontId="4" type="noConversion"/>
  </si>
  <si>
    <t>박나정</t>
    <phoneticPr fontId="4" type="noConversion"/>
  </si>
  <si>
    <t>나소영</t>
    <phoneticPr fontId="4" type="noConversion"/>
  </si>
  <si>
    <t>김은희</t>
    <phoneticPr fontId="4" type="noConversion"/>
  </si>
  <si>
    <t>홍미라</t>
    <phoneticPr fontId="4" type="noConversion"/>
  </si>
  <si>
    <t>강수영</t>
    <phoneticPr fontId="4" type="noConversion"/>
  </si>
  <si>
    <t>남궁민</t>
    <phoneticPr fontId="4" type="noConversion"/>
  </si>
  <si>
    <t>박도영</t>
    <phoneticPr fontId="4" type="noConversion"/>
  </si>
  <si>
    <t>김하나</t>
    <phoneticPr fontId="4" type="noConversion"/>
  </si>
  <si>
    <t>구영수</t>
    <phoneticPr fontId="4" type="noConversion"/>
  </si>
  <si>
    <t xml:space="preserve"> 반려동물 간식 판매 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</si>
</sst>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@&quot;%&quot;"/>
    <numFmt numFmtId="177" formatCode="#,##0&quot;개&quot;"/>
    <numFmt numFmtId="178" formatCode="yyyy&quot;년&quot;\ mm&quot;월&quot;\ dd&quot;일&quot;\(aaa\)"/>
    <numFmt numFmtId="179" formatCode="@&quot;까지&quot;"/>
    <numFmt numFmtId="180" formatCode="#,##0&quot;원&quot;"/>
  </numFmts>
  <fonts count="16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14"/>
      <color theme="1"/>
      <name val="맑은 고딕"/>
      <family val="3"/>
      <charset val="129"/>
      <scheme val="maj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14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16"/>
      <color theme="1"/>
      <name val="궁서"/>
      <family val="1"/>
      <charset val="129"/>
    </font>
    <font>
      <b/>
      <sz val="16"/>
      <color theme="1"/>
      <name val="굴림"/>
      <family val="3"/>
      <charset val="129"/>
    </font>
    <font>
      <b/>
      <sz val="11"/>
      <color theme="1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1" applyNumberFormat="1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1" applyNumberFormat="1" applyFont="1" applyBorder="1">
      <alignment vertical="center"/>
    </xf>
    <xf numFmtId="0" fontId="2" fillId="2" borderId="1" xfId="2" applyBorder="1" applyAlignment="1">
      <alignment horizontal="center" vertical="center"/>
    </xf>
    <xf numFmtId="0" fontId="10" fillId="2" borderId="2" xfId="2" applyFont="1" applyBorder="1" applyAlignment="1">
      <alignment horizontal="center" vertical="center"/>
    </xf>
    <xf numFmtId="0" fontId="10" fillId="2" borderId="3" xfId="2" applyFont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0" fontId="12" fillId="0" borderId="0" xfId="0" applyFont="1" applyAlignment="1">
      <alignment horizontal="centerContinuous" vertical="center"/>
    </xf>
    <xf numFmtId="0" fontId="7" fillId="3" borderId="5" xfId="0" applyFont="1" applyFill="1" applyBorder="1" applyAlignment="1">
      <alignment horizontal="center" vertical="center"/>
    </xf>
    <xf numFmtId="177" fontId="7" fillId="0" borderId="8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5" xfId="0" applyBorder="1" applyAlignment="1">
      <alignment horizontal="right" vertical="center" shrinkToFit="1"/>
    </xf>
    <xf numFmtId="0" fontId="14" fillId="0" borderId="0" xfId="0" applyFont="1">
      <alignment vertical="center"/>
    </xf>
    <xf numFmtId="0" fontId="0" fillId="0" borderId="5" xfId="0" applyBorder="1">
      <alignment vertical="center"/>
    </xf>
    <xf numFmtId="179" fontId="0" fillId="0" borderId="5" xfId="0" applyNumberFormat="1" applyBorder="1">
      <alignment vertical="center"/>
    </xf>
    <xf numFmtId="42" fontId="0" fillId="0" borderId="5" xfId="0" applyNumberFormat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42" fontId="0" fillId="0" borderId="6" xfId="0" applyNumberFormat="1" applyBorder="1">
      <alignment vertical="center"/>
    </xf>
    <xf numFmtId="0" fontId="0" fillId="0" borderId="8" xfId="0" applyBorder="1">
      <alignment vertical="center"/>
    </xf>
    <xf numFmtId="179" fontId="0" fillId="0" borderId="8" xfId="0" applyNumberFormat="1" applyBorder="1">
      <alignment vertical="center"/>
    </xf>
    <xf numFmtId="42" fontId="0" fillId="0" borderId="8" xfId="0" applyNumberFormat="1" applyBorder="1">
      <alignment vertical="center"/>
    </xf>
    <xf numFmtId="42" fontId="0" fillId="0" borderId="9" xfId="0" applyNumberFormat="1" applyBorder="1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0" xfId="0" applyFont="1" applyAlignment="1"/>
    <xf numFmtId="180" fontId="0" fillId="0" borderId="5" xfId="0" applyNumberFormat="1" applyBorder="1">
      <alignment vertical="center"/>
    </xf>
    <xf numFmtId="0" fontId="2" fillId="2" borderId="2" xfId="2" applyBorder="1" applyAlignment="1">
      <alignment horizontal="center" vertical="center"/>
    </xf>
    <xf numFmtId="0" fontId="2" fillId="2" borderId="3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5" fontId="0" fillId="0" borderId="6" xfId="0" applyNumberFormat="1" applyBorder="1" applyAlignment="1">
      <alignment horizontal="center" vertical="center"/>
    </xf>
    <xf numFmtId="180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3">
    <cellStyle name="강조색5" xfId="2" builtinId="4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B5" sqref="B5"/>
    </sheetView>
  </sheetViews>
  <sheetFormatPr defaultRowHeight="16.5" x14ac:dyDescent="0.3"/>
  <cols>
    <col min="1" max="1" width="31.375" customWidth="1"/>
    <col min="2" max="2" width="14.875" customWidth="1"/>
    <col min="3" max="3" width="16.5" customWidth="1"/>
    <col min="4" max="7" width="11.125" customWidth="1"/>
  </cols>
  <sheetData>
    <row r="3" spans="1:7" ht="19.5" customHeight="1" x14ac:dyDescent="0.3">
      <c r="A3" s="58" t="s">
        <v>139</v>
      </c>
      <c r="B3" s="58" t="s">
        <v>174</v>
      </c>
      <c r="C3" s="58" t="s">
        <v>150</v>
      </c>
      <c r="D3" s="58" t="s">
        <v>161</v>
      </c>
      <c r="E3" s="58" t="s">
        <v>171</v>
      </c>
      <c r="F3" s="58" t="s">
        <v>172</v>
      </c>
      <c r="G3" s="58" t="s">
        <v>173</v>
      </c>
    </row>
    <row r="4" spans="1:7" ht="19.5" customHeight="1" x14ac:dyDescent="0.3">
      <c r="A4" s="58" t="s">
        <v>140</v>
      </c>
      <c r="B4" s="58" t="s">
        <v>175</v>
      </c>
      <c r="C4" s="58" t="s">
        <v>151</v>
      </c>
      <c r="D4" s="58" t="s">
        <v>162</v>
      </c>
      <c r="E4" s="59">
        <v>44933</v>
      </c>
      <c r="F4" s="58">
        <v>50</v>
      </c>
      <c r="G4" s="58">
        <v>10000</v>
      </c>
    </row>
    <row r="5" spans="1:7" ht="19.5" customHeight="1" x14ac:dyDescent="0.3">
      <c r="A5" s="58" t="s">
        <v>141</v>
      </c>
      <c r="B5" s="58" t="s">
        <v>176</v>
      </c>
      <c r="C5" s="58" t="s">
        <v>153</v>
      </c>
      <c r="D5" s="58" t="s">
        <v>163</v>
      </c>
      <c r="E5" s="59">
        <v>44940</v>
      </c>
      <c r="F5" s="58">
        <v>25</v>
      </c>
      <c r="G5" s="58">
        <v>10000</v>
      </c>
    </row>
    <row r="6" spans="1:7" ht="19.5" customHeight="1" x14ac:dyDescent="0.3">
      <c r="A6" s="58" t="s">
        <v>142</v>
      </c>
      <c r="B6" s="58" t="s">
        <v>177</v>
      </c>
      <c r="C6" s="58" t="s">
        <v>152</v>
      </c>
      <c r="D6" s="58" t="s">
        <v>164</v>
      </c>
      <c r="E6" s="59">
        <v>44947</v>
      </c>
      <c r="F6" s="58">
        <v>45</v>
      </c>
      <c r="G6" s="58">
        <v>5000</v>
      </c>
    </row>
    <row r="7" spans="1:7" ht="19.5" customHeight="1" x14ac:dyDescent="0.3">
      <c r="A7" s="58" t="s">
        <v>143</v>
      </c>
      <c r="B7" s="58" t="s">
        <v>178</v>
      </c>
      <c r="C7" s="58" t="s">
        <v>154</v>
      </c>
      <c r="D7" s="58" t="s">
        <v>165</v>
      </c>
      <c r="E7" s="59">
        <v>44954</v>
      </c>
      <c r="F7" s="58">
        <v>25</v>
      </c>
      <c r="G7" s="58">
        <v>0</v>
      </c>
    </row>
    <row r="8" spans="1:7" ht="19.5" customHeight="1" x14ac:dyDescent="0.3">
      <c r="A8" s="58" t="s">
        <v>144</v>
      </c>
      <c r="B8" s="58" t="s">
        <v>179</v>
      </c>
      <c r="C8" s="58" t="s">
        <v>155</v>
      </c>
      <c r="D8" s="58" t="s">
        <v>166</v>
      </c>
      <c r="E8" s="59">
        <v>44958</v>
      </c>
      <c r="F8" s="58">
        <v>50</v>
      </c>
      <c r="G8" s="58">
        <v>0</v>
      </c>
    </row>
    <row r="9" spans="1:7" ht="19.5" customHeight="1" x14ac:dyDescent="0.3">
      <c r="A9" s="58" t="s">
        <v>145</v>
      </c>
      <c r="B9" s="58" t="s">
        <v>180</v>
      </c>
      <c r="C9" s="58" t="s">
        <v>156</v>
      </c>
      <c r="D9" s="58" t="s">
        <v>167</v>
      </c>
      <c r="E9" s="59">
        <v>44968</v>
      </c>
      <c r="F9" s="58">
        <v>45</v>
      </c>
      <c r="G9" s="58">
        <v>0</v>
      </c>
    </row>
    <row r="10" spans="1:7" ht="19.5" customHeight="1" x14ac:dyDescent="0.3">
      <c r="A10" s="58" t="s">
        <v>146</v>
      </c>
      <c r="B10" s="58" t="s">
        <v>181</v>
      </c>
      <c r="C10" s="58" t="s">
        <v>157</v>
      </c>
      <c r="D10" s="58" t="s">
        <v>168</v>
      </c>
      <c r="E10" s="59">
        <v>44975</v>
      </c>
      <c r="F10" s="58">
        <v>25</v>
      </c>
      <c r="G10" s="58">
        <v>10000</v>
      </c>
    </row>
    <row r="11" spans="1:7" ht="19.5" customHeight="1" x14ac:dyDescent="0.3">
      <c r="A11" s="58" t="s">
        <v>147</v>
      </c>
      <c r="B11" s="58" t="s">
        <v>182</v>
      </c>
      <c r="C11" s="58" t="s">
        <v>158</v>
      </c>
      <c r="D11" s="58" t="s">
        <v>169</v>
      </c>
      <c r="E11" s="59">
        <v>44982</v>
      </c>
      <c r="F11" s="58">
        <v>25</v>
      </c>
      <c r="G11" s="58">
        <v>10000</v>
      </c>
    </row>
    <row r="12" spans="1:7" ht="19.5" customHeight="1" x14ac:dyDescent="0.3">
      <c r="A12" s="58" t="s">
        <v>148</v>
      </c>
      <c r="B12" s="58" t="s">
        <v>183</v>
      </c>
      <c r="C12" s="58" t="s">
        <v>159</v>
      </c>
      <c r="D12" s="58" t="s">
        <v>170</v>
      </c>
      <c r="E12" s="59">
        <v>44989</v>
      </c>
      <c r="F12" s="58">
        <v>50</v>
      </c>
      <c r="G12" s="58">
        <v>5000</v>
      </c>
    </row>
    <row r="13" spans="1:7" ht="19.5" customHeight="1" x14ac:dyDescent="0.3">
      <c r="A13" s="58" t="s">
        <v>149</v>
      </c>
      <c r="B13" s="58" t="s">
        <v>184</v>
      </c>
      <c r="C13" s="58" t="s">
        <v>160</v>
      </c>
      <c r="D13" s="58" t="s">
        <v>168</v>
      </c>
      <c r="E13" s="59">
        <v>44996</v>
      </c>
      <c r="F13" s="58">
        <v>45</v>
      </c>
      <c r="G13" s="58">
        <v>10000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:B6"/>
    </sheetView>
  </sheetViews>
  <sheetFormatPr defaultRowHeight="16.5" x14ac:dyDescent="0.3"/>
  <cols>
    <col min="2" max="2" width="10.75" customWidth="1"/>
    <col min="3" max="3" width="16.75" bestFit="1" customWidth="1"/>
  </cols>
  <sheetData>
    <row r="1" spans="1:6" ht="20.25" x14ac:dyDescent="0.3">
      <c r="A1" s="1" t="s">
        <v>0</v>
      </c>
      <c r="B1" s="2"/>
      <c r="C1" s="2"/>
      <c r="D1" s="2"/>
      <c r="E1" s="2"/>
      <c r="F1" s="2"/>
    </row>
    <row r="2" spans="1:6" x14ac:dyDescent="0.3">
      <c r="A2" s="3"/>
      <c r="B2" s="3"/>
      <c r="C2" s="3"/>
      <c r="D2" s="3"/>
      <c r="E2" s="3"/>
      <c r="F2" s="3"/>
    </row>
    <row r="3" spans="1:6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x14ac:dyDescent="0.3">
      <c r="A4" s="5" t="s">
        <v>7</v>
      </c>
      <c r="B4" s="5" t="s">
        <v>8</v>
      </c>
      <c r="C4" s="6" t="s">
        <v>9</v>
      </c>
      <c r="D4" s="7">
        <v>45</v>
      </c>
      <c r="E4" s="5">
        <v>2</v>
      </c>
      <c r="F4" s="8">
        <v>90</v>
      </c>
    </row>
    <row r="5" spans="1:6" x14ac:dyDescent="0.3">
      <c r="A5" s="5"/>
      <c r="B5" s="5"/>
      <c r="C5" s="6" t="s">
        <v>10</v>
      </c>
      <c r="D5" s="5">
        <v>40</v>
      </c>
      <c r="E5" s="5">
        <v>2</v>
      </c>
      <c r="F5" s="8"/>
    </row>
    <row r="6" spans="1:6" x14ac:dyDescent="0.3">
      <c r="A6" s="5"/>
      <c r="B6" s="5"/>
      <c r="C6" s="6" t="s">
        <v>11</v>
      </c>
      <c r="D6" s="5">
        <v>40</v>
      </c>
      <c r="E6" s="5">
        <v>2</v>
      </c>
      <c r="F6" s="8"/>
    </row>
    <row r="7" spans="1:6" x14ac:dyDescent="0.3">
      <c r="A7" s="5" t="s">
        <v>12</v>
      </c>
      <c r="B7" s="5" t="s">
        <v>13</v>
      </c>
      <c r="C7" s="6" t="s">
        <v>14</v>
      </c>
      <c r="D7" s="5">
        <v>3</v>
      </c>
      <c r="E7" s="5">
        <v>10</v>
      </c>
      <c r="F7" s="8">
        <v>30</v>
      </c>
    </row>
    <row r="8" spans="1:6" x14ac:dyDescent="0.3">
      <c r="A8" s="5"/>
      <c r="B8" s="5" t="s">
        <v>15</v>
      </c>
      <c r="C8" s="6" t="s">
        <v>16</v>
      </c>
      <c r="D8" s="5">
        <v>10</v>
      </c>
      <c r="E8" s="5">
        <v>5</v>
      </c>
      <c r="F8" s="8"/>
    </row>
    <row r="9" spans="1:6" x14ac:dyDescent="0.3">
      <c r="A9" s="5"/>
      <c r="B9" s="5" t="s">
        <v>17</v>
      </c>
      <c r="C9" s="6" t="s">
        <v>18</v>
      </c>
      <c r="D9" s="5">
        <v>2</v>
      </c>
      <c r="E9" s="5">
        <v>35</v>
      </c>
      <c r="F9" s="8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4" sqref="D14"/>
    </sheetView>
  </sheetViews>
  <sheetFormatPr defaultRowHeight="16.5" x14ac:dyDescent="0.3"/>
  <cols>
    <col min="3" max="3" width="18.5" customWidth="1"/>
  </cols>
  <sheetData>
    <row r="1" spans="1:6" ht="26.25" x14ac:dyDescent="0.3">
      <c r="A1" s="60" t="s">
        <v>72</v>
      </c>
      <c r="B1" s="60"/>
      <c r="C1" s="60"/>
      <c r="D1" s="60"/>
      <c r="E1" s="60"/>
      <c r="F1" s="60"/>
    </row>
    <row r="2" spans="1:6" ht="17.25" thickBot="1" x14ac:dyDescent="0.35">
      <c r="A2" s="3"/>
      <c r="B2" s="3"/>
      <c r="C2" s="3"/>
      <c r="D2" s="3"/>
      <c r="E2" s="3"/>
      <c r="F2" s="3"/>
    </row>
    <row r="3" spans="1:6" x14ac:dyDescent="0.3">
      <c r="A3" s="15" t="s">
        <v>1</v>
      </c>
      <c r="B3" s="16" t="s">
        <v>43</v>
      </c>
      <c r="C3" s="16" t="s">
        <v>44</v>
      </c>
      <c r="D3" s="16" t="s">
        <v>45</v>
      </c>
      <c r="E3" s="16" t="s">
        <v>5</v>
      </c>
      <c r="F3" s="17" t="s">
        <v>46</v>
      </c>
    </row>
    <row r="4" spans="1:6" x14ac:dyDescent="0.3">
      <c r="A4" s="61" t="s">
        <v>7</v>
      </c>
      <c r="B4" s="62" t="s">
        <v>47</v>
      </c>
      <c r="C4" s="18" t="s">
        <v>9</v>
      </c>
      <c r="D4" s="19">
        <v>45</v>
      </c>
      <c r="E4" s="20">
        <v>2</v>
      </c>
      <c r="F4" s="63">
        <v>90</v>
      </c>
    </row>
    <row r="5" spans="1:6" x14ac:dyDescent="0.3">
      <c r="A5" s="61"/>
      <c r="B5" s="62"/>
      <c r="C5" s="18" t="s">
        <v>48</v>
      </c>
      <c r="D5" s="20">
        <v>40</v>
      </c>
      <c r="E5" s="20">
        <v>2</v>
      </c>
      <c r="F5" s="63"/>
    </row>
    <row r="6" spans="1:6" x14ac:dyDescent="0.3">
      <c r="A6" s="61"/>
      <c r="B6" s="62"/>
      <c r="C6" s="18" t="s">
        <v>11</v>
      </c>
      <c r="D6" s="20">
        <v>40</v>
      </c>
      <c r="E6" s="20">
        <v>2</v>
      </c>
      <c r="F6" s="63"/>
    </row>
    <row r="7" spans="1:6" x14ac:dyDescent="0.3">
      <c r="A7" s="61" t="s">
        <v>49</v>
      </c>
      <c r="B7" s="20" t="s">
        <v>50</v>
      </c>
      <c r="C7" s="34" t="s">
        <v>51</v>
      </c>
      <c r="D7" s="20">
        <v>3</v>
      </c>
      <c r="E7" s="20">
        <v>10</v>
      </c>
      <c r="F7" s="63">
        <v>30</v>
      </c>
    </row>
    <row r="8" spans="1:6" x14ac:dyDescent="0.3">
      <c r="A8" s="61"/>
      <c r="B8" s="20" t="s">
        <v>15</v>
      </c>
      <c r="C8" s="19" t="s">
        <v>16</v>
      </c>
      <c r="D8" s="20">
        <v>10</v>
      </c>
      <c r="E8" s="20">
        <v>5</v>
      </c>
      <c r="F8" s="63"/>
    </row>
    <row r="9" spans="1:6" ht="17.25" thickBot="1" x14ac:dyDescent="0.35">
      <c r="A9" s="64"/>
      <c r="B9" s="21" t="s">
        <v>17</v>
      </c>
      <c r="C9" s="22" t="s">
        <v>18</v>
      </c>
      <c r="D9" s="21">
        <v>2</v>
      </c>
      <c r="E9" s="21">
        <v>35</v>
      </c>
      <c r="F9" s="65"/>
    </row>
  </sheetData>
  <mergeCells count="6">
    <mergeCell ref="A1:F1"/>
    <mergeCell ref="A4:A6"/>
    <mergeCell ref="B4:B6"/>
    <mergeCell ref="F4:F6"/>
    <mergeCell ref="A7:A9"/>
    <mergeCell ref="F7:F9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26" sqref="H26"/>
    </sheetView>
  </sheetViews>
  <sheetFormatPr defaultRowHeight="16.5" x14ac:dyDescent="0.3"/>
  <cols>
    <col min="2" max="2" width="11" bestFit="1" customWidth="1"/>
    <col min="8" max="8" width="9.875" customWidth="1"/>
  </cols>
  <sheetData>
    <row r="1" spans="1:8" x14ac:dyDescent="0.3">
      <c r="A1" t="s">
        <v>19</v>
      </c>
    </row>
    <row r="2" spans="1:8" x14ac:dyDescent="0.3">
      <c r="F2" t="s">
        <v>73</v>
      </c>
      <c r="G2" s="66">
        <v>45019</v>
      </c>
      <c r="H2" s="67"/>
    </row>
    <row r="3" spans="1:8" x14ac:dyDescent="0.3">
      <c r="A3" s="68" t="s">
        <v>20</v>
      </c>
      <c r="B3" s="68" t="s">
        <v>21</v>
      </c>
      <c r="C3" s="68" t="s">
        <v>22</v>
      </c>
      <c r="D3" s="68"/>
      <c r="E3" s="9" t="s">
        <v>23</v>
      </c>
      <c r="F3" s="68" t="s">
        <v>24</v>
      </c>
      <c r="G3" s="68"/>
      <c r="H3" s="68" t="s">
        <v>25</v>
      </c>
    </row>
    <row r="4" spans="1:8" x14ac:dyDescent="0.3">
      <c r="A4" s="68"/>
      <c r="B4" s="68"/>
      <c r="C4" s="10" t="s">
        <v>26</v>
      </c>
      <c r="D4" s="10" t="s">
        <v>27</v>
      </c>
      <c r="E4" s="10" t="s">
        <v>28</v>
      </c>
      <c r="F4" s="10" t="s">
        <v>29</v>
      </c>
      <c r="G4" s="10" t="s">
        <v>30</v>
      </c>
      <c r="H4" s="68"/>
    </row>
    <row r="5" spans="1:8" x14ac:dyDescent="0.3">
      <c r="A5" s="5" t="s">
        <v>31</v>
      </c>
      <c r="B5" s="11" t="s">
        <v>32</v>
      </c>
      <c r="C5" s="12">
        <v>25</v>
      </c>
      <c r="D5" s="12">
        <v>58</v>
      </c>
      <c r="E5" s="12">
        <v>56</v>
      </c>
      <c r="F5" s="12">
        <v>32</v>
      </c>
      <c r="G5" s="12">
        <v>24</v>
      </c>
      <c r="H5" s="12">
        <f>SUM(C5:G5)</f>
        <v>195</v>
      </c>
    </row>
    <row r="6" spans="1:8" x14ac:dyDescent="0.3">
      <c r="A6" s="5"/>
      <c r="B6" s="11" t="s">
        <v>33</v>
      </c>
      <c r="C6" s="12">
        <v>52</v>
      </c>
      <c r="D6" s="12">
        <v>36</v>
      </c>
      <c r="E6" s="12">
        <v>27</v>
      </c>
      <c r="F6" s="12">
        <v>47</v>
      </c>
      <c r="G6" s="12">
        <v>36</v>
      </c>
      <c r="H6" s="12">
        <f t="shared" ref="H6:H12" si="0">SUM(C6:G6)</f>
        <v>198</v>
      </c>
    </row>
    <row r="7" spans="1:8" x14ac:dyDescent="0.3">
      <c r="A7" s="5" t="s">
        <v>34</v>
      </c>
      <c r="B7" s="11" t="s">
        <v>35</v>
      </c>
      <c r="C7" s="12">
        <v>125</v>
      </c>
      <c r="D7" s="12">
        <v>156</v>
      </c>
      <c r="E7" s="12">
        <v>204</v>
      </c>
      <c r="F7" s="12">
        <v>157</v>
      </c>
      <c r="G7" s="12">
        <v>347</v>
      </c>
      <c r="H7" s="12">
        <f t="shared" si="0"/>
        <v>989</v>
      </c>
    </row>
    <row r="8" spans="1:8" x14ac:dyDescent="0.3">
      <c r="A8" s="5"/>
      <c r="B8" s="11" t="s">
        <v>36</v>
      </c>
      <c r="C8" s="12">
        <v>34</v>
      </c>
      <c r="D8" s="12">
        <v>62</v>
      </c>
      <c r="E8" s="12">
        <v>62</v>
      </c>
      <c r="F8" s="12">
        <v>34</v>
      </c>
      <c r="G8" s="12">
        <v>82</v>
      </c>
      <c r="H8" s="12">
        <f t="shared" si="0"/>
        <v>274</v>
      </c>
    </row>
    <row r="9" spans="1:8" x14ac:dyDescent="0.3">
      <c r="A9" s="5"/>
      <c r="B9" s="11" t="s">
        <v>37</v>
      </c>
      <c r="C9" s="12">
        <v>85</v>
      </c>
      <c r="D9" s="12">
        <v>36</v>
      </c>
      <c r="E9" s="12">
        <v>75</v>
      </c>
      <c r="F9" s="12">
        <v>64</v>
      </c>
      <c r="G9" s="12">
        <v>28</v>
      </c>
      <c r="H9" s="12">
        <f t="shared" si="0"/>
        <v>288</v>
      </c>
    </row>
    <row r="10" spans="1:8" x14ac:dyDescent="0.3">
      <c r="A10" s="5" t="s">
        <v>38</v>
      </c>
      <c r="B10" s="11" t="s">
        <v>39</v>
      </c>
      <c r="C10" s="12">
        <v>68</v>
      </c>
      <c r="D10" s="12">
        <v>92</v>
      </c>
      <c r="E10" s="12">
        <v>51</v>
      </c>
      <c r="F10" s="12">
        <v>73</v>
      </c>
      <c r="G10" s="12">
        <v>54</v>
      </c>
      <c r="H10" s="12">
        <f t="shared" si="0"/>
        <v>338</v>
      </c>
    </row>
    <row r="11" spans="1:8" x14ac:dyDescent="0.3">
      <c r="A11" s="5"/>
      <c r="B11" s="11" t="s">
        <v>40</v>
      </c>
      <c r="C11" s="12">
        <v>31</v>
      </c>
      <c r="D11" s="12">
        <v>30</v>
      </c>
      <c r="E11" s="12">
        <v>42</v>
      </c>
      <c r="F11" s="12">
        <v>17</v>
      </c>
      <c r="G11" s="12">
        <v>25</v>
      </c>
      <c r="H11" s="12">
        <f t="shared" si="0"/>
        <v>145</v>
      </c>
    </row>
    <row r="12" spans="1:8" x14ac:dyDescent="0.3">
      <c r="A12" s="5"/>
      <c r="B12" s="11" t="s">
        <v>41</v>
      </c>
      <c r="C12" s="12">
        <v>106</v>
      </c>
      <c r="D12" s="12">
        <v>88</v>
      </c>
      <c r="E12" s="12">
        <v>124</v>
      </c>
      <c r="F12" s="12">
        <v>64</v>
      </c>
      <c r="G12" s="12">
        <v>72</v>
      </c>
      <c r="H12" s="12">
        <f t="shared" si="0"/>
        <v>454</v>
      </c>
    </row>
    <row r="13" spans="1:8" x14ac:dyDescent="0.3">
      <c r="A13" s="13" t="s">
        <v>42</v>
      </c>
      <c r="B13" s="13"/>
      <c r="C13" s="14">
        <f>SUM(C5:C12)</f>
        <v>526</v>
      </c>
      <c r="D13" s="14">
        <f t="shared" ref="D13:H13" si="1">SUM(D5:D12)</f>
        <v>558</v>
      </c>
      <c r="E13" s="14">
        <f t="shared" si="1"/>
        <v>641</v>
      </c>
      <c r="F13" s="14">
        <f t="shared" si="1"/>
        <v>488</v>
      </c>
      <c r="G13" s="14">
        <f t="shared" si="1"/>
        <v>668</v>
      </c>
      <c r="H13" s="14">
        <f t="shared" si="1"/>
        <v>2881</v>
      </c>
    </row>
  </sheetData>
  <mergeCells count="6">
    <mergeCell ref="G2:H2"/>
    <mergeCell ref="A3:A4"/>
    <mergeCell ref="B3:B4"/>
    <mergeCell ref="C3:D3"/>
    <mergeCell ref="F3:G3"/>
    <mergeCell ref="H3:H4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workbookViewId="0">
      <selection activeCell="I20" sqref="I20"/>
    </sheetView>
  </sheetViews>
  <sheetFormatPr defaultRowHeight="16.5" x14ac:dyDescent="0.3"/>
  <cols>
    <col min="8" max="8" width="11.25" bestFit="1" customWidth="1"/>
  </cols>
  <sheetData>
    <row r="1" spans="1:8" ht="20.25" x14ac:dyDescent="0.3">
      <c r="A1" s="27" t="s">
        <v>71</v>
      </c>
      <c r="B1" s="27"/>
      <c r="C1" s="27"/>
      <c r="D1" s="27"/>
      <c r="E1" s="27"/>
      <c r="F1" s="27"/>
      <c r="G1" s="27"/>
      <c r="H1" s="27"/>
    </row>
    <row r="2" spans="1:8" ht="17.25" thickBot="1" x14ac:dyDescent="0.35">
      <c r="F2" t="s">
        <v>73</v>
      </c>
      <c r="G2" s="71">
        <v>45019</v>
      </c>
      <c r="H2" s="71"/>
    </row>
    <row r="3" spans="1:8" x14ac:dyDescent="0.3">
      <c r="A3" s="72" t="s">
        <v>20</v>
      </c>
      <c r="B3" s="74" t="s">
        <v>21</v>
      </c>
      <c r="C3" s="74" t="s">
        <v>52</v>
      </c>
      <c r="D3" s="74"/>
      <c r="E3" s="23" t="s">
        <v>53</v>
      </c>
      <c r="F3" s="74" t="s">
        <v>54</v>
      </c>
      <c r="G3" s="74"/>
      <c r="H3" s="76" t="s">
        <v>55</v>
      </c>
    </row>
    <row r="4" spans="1:8" x14ac:dyDescent="0.3">
      <c r="A4" s="73"/>
      <c r="B4" s="75"/>
      <c r="C4" s="28" t="s">
        <v>56</v>
      </c>
      <c r="D4" s="28" t="s">
        <v>57</v>
      </c>
      <c r="E4" s="28" t="s">
        <v>58</v>
      </c>
      <c r="F4" s="28" t="s">
        <v>59</v>
      </c>
      <c r="G4" s="28" t="s">
        <v>60</v>
      </c>
      <c r="H4" s="77"/>
    </row>
    <row r="5" spans="1:8" x14ac:dyDescent="0.3">
      <c r="A5" s="61" t="s">
        <v>61</v>
      </c>
      <c r="B5" s="24" t="s">
        <v>62</v>
      </c>
      <c r="C5" s="25">
        <v>25</v>
      </c>
      <c r="D5" s="25">
        <v>58</v>
      </c>
      <c r="E5" s="25">
        <v>56</v>
      </c>
      <c r="F5" s="25">
        <v>32</v>
      </c>
      <c r="G5" s="25">
        <v>24</v>
      </c>
      <c r="H5" s="26">
        <f>SUM(C5:G5)</f>
        <v>195</v>
      </c>
    </row>
    <row r="6" spans="1:8" x14ac:dyDescent="0.3">
      <c r="A6" s="61"/>
      <c r="B6" s="24" t="s">
        <v>33</v>
      </c>
      <c r="C6" s="25">
        <v>52</v>
      </c>
      <c r="D6" s="25">
        <v>36</v>
      </c>
      <c r="E6" s="25">
        <v>27</v>
      </c>
      <c r="F6" s="25">
        <v>47</v>
      </c>
      <c r="G6" s="25">
        <v>36</v>
      </c>
      <c r="H6" s="26">
        <f t="shared" ref="H6:H12" si="0">SUM(C6:G6)</f>
        <v>198</v>
      </c>
    </row>
    <row r="7" spans="1:8" x14ac:dyDescent="0.3">
      <c r="A7" s="61" t="s">
        <v>63</v>
      </c>
      <c r="B7" s="24" t="s">
        <v>64</v>
      </c>
      <c r="C7" s="25">
        <v>125</v>
      </c>
      <c r="D7" s="25">
        <v>156</v>
      </c>
      <c r="E7" s="25">
        <v>204</v>
      </c>
      <c r="F7" s="25">
        <v>157</v>
      </c>
      <c r="G7" s="25">
        <v>347</v>
      </c>
      <c r="H7" s="26">
        <f t="shared" si="0"/>
        <v>989</v>
      </c>
    </row>
    <row r="8" spans="1:8" x14ac:dyDescent="0.3">
      <c r="A8" s="61"/>
      <c r="B8" s="24" t="s">
        <v>36</v>
      </c>
      <c r="C8" s="25">
        <v>34</v>
      </c>
      <c r="D8" s="25">
        <v>62</v>
      </c>
      <c r="E8" s="25">
        <v>62</v>
      </c>
      <c r="F8" s="25">
        <v>34</v>
      </c>
      <c r="G8" s="25">
        <v>82</v>
      </c>
      <c r="H8" s="26">
        <f t="shared" si="0"/>
        <v>274</v>
      </c>
    </row>
    <row r="9" spans="1:8" x14ac:dyDescent="0.3">
      <c r="A9" s="61"/>
      <c r="B9" s="24" t="s">
        <v>65</v>
      </c>
      <c r="C9" s="25">
        <v>85</v>
      </c>
      <c r="D9" s="25">
        <v>36</v>
      </c>
      <c r="E9" s="25">
        <v>75</v>
      </c>
      <c r="F9" s="25">
        <v>64</v>
      </c>
      <c r="G9" s="25">
        <v>28</v>
      </c>
      <c r="H9" s="26">
        <f t="shared" si="0"/>
        <v>288</v>
      </c>
    </row>
    <row r="10" spans="1:8" x14ac:dyDescent="0.3">
      <c r="A10" s="61" t="s">
        <v>66</v>
      </c>
      <c r="B10" s="24" t="s">
        <v>67</v>
      </c>
      <c r="C10" s="25">
        <v>68</v>
      </c>
      <c r="D10" s="25">
        <v>92</v>
      </c>
      <c r="E10" s="25">
        <v>51</v>
      </c>
      <c r="F10" s="25">
        <v>73</v>
      </c>
      <c r="G10" s="25">
        <v>54</v>
      </c>
      <c r="H10" s="26">
        <f t="shared" si="0"/>
        <v>338</v>
      </c>
    </row>
    <row r="11" spans="1:8" x14ac:dyDescent="0.3">
      <c r="A11" s="61"/>
      <c r="B11" s="24" t="s">
        <v>68</v>
      </c>
      <c r="C11" s="25">
        <v>31</v>
      </c>
      <c r="D11" s="25">
        <v>30</v>
      </c>
      <c r="E11" s="25">
        <v>42</v>
      </c>
      <c r="F11" s="25">
        <v>17</v>
      </c>
      <c r="G11" s="25">
        <v>25</v>
      </c>
      <c r="H11" s="26">
        <f t="shared" si="0"/>
        <v>145</v>
      </c>
    </row>
    <row r="12" spans="1:8" x14ac:dyDescent="0.3">
      <c r="A12" s="61"/>
      <c r="B12" s="24" t="s">
        <v>69</v>
      </c>
      <c r="C12" s="25">
        <v>106</v>
      </c>
      <c r="D12" s="25">
        <v>88</v>
      </c>
      <c r="E12" s="25">
        <v>124</v>
      </c>
      <c r="F12" s="25">
        <v>64</v>
      </c>
      <c r="G12" s="25">
        <v>72</v>
      </c>
      <c r="H12" s="26">
        <f t="shared" si="0"/>
        <v>454</v>
      </c>
    </row>
    <row r="13" spans="1:8" ht="17.25" thickBot="1" x14ac:dyDescent="0.35">
      <c r="A13" s="69" t="s">
        <v>70</v>
      </c>
      <c r="B13" s="70"/>
      <c r="C13" s="29">
        <f>SUM(C5:C12)</f>
        <v>526</v>
      </c>
      <c r="D13" s="29">
        <f t="shared" ref="D13:H13" si="1">SUM(D5:D12)</f>
        <v>558</v>
      </c>
      <c r="E13" s="29">
        <f t="shared" si="1"/>
        <v>641</v>
      </c>
      <c r="F13" s="29">
        <f t="shared" si="1"/>
        <v>488</v>
      </c>
      <c r="G13" s="29">
        <f t="shared" si="1"/>
        <v>668</v>
      </c>
      <c r="H13" s="30">
        <f t="shared" si="1"/>
        <v>2881</v>
      </c>
    </row>
  </sheetData>
  <mergeCells count="10">
    <mergeCell ref="A7:A9"/>
    <mergeCell ref="A10:A12"/>
    <mergeCell ref="A13:B13"/>
    <mergeCell ref="G2:H2"/>
    <mergeCell ref="A3:A4"/>
    <mergeCell ref="B3:B4"/>
    <mergeCell ref="C3:D3"/>
    <mergeCell ref="F3:G3"/>
    <mergeCell ref="H3:H4"/>
    <mergeCell ref="A5:A6"/>
  </mergeCells>
  <phoneticPr fontId="4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2" sqref="B22"/>
    </sheetView>
  </sheetViews>
  <sheetFormatPr defaultRowHeight="16.5" x14ac:dyDescent="0.3"/>
  <cols>
    <col min="2" max="2" width="17.25" bestFit="1" customWidth="1"/>
    <col min="3" max="3" width="12.125" bestFit="1" customWidth="1"/>
    <col min="7" max="7" width="3.375" customWidth="1"/>
    <col min="8" max="8" width="11.625" bestFit="1" customWidth="1"/>
  </cols>
  <sheetData>
    <row r="1" spans="1:8" x14ac:dyDescent="0.3">
      <c r="A1" t="s">
        <v>185</v>
      </c>
    </row>
    <row r="3" spans="1:8" x14ac:dyDescent="0.3">
      <c r="A3" t="s">
        <v>75</v>
      </c>
      <c r="B3" t="s">
        <v>76</v>
      </c>
      <c r="C3" t="s">
        <v>87</v>
      </c>
      <c r="D3" t="s">
        <v>77</v>
      </c>
      <c r="E3" t="s">
        <v>78</v>
      </c>
      <c r="F3" t="s">
        <v>88</v>
      </c>
      <c r="H3" t="s">
        <v>79</v>
      </c>
    </row>
    <row r="4" spans="1:8" x14ac:dyDescent="0.3">
      <c r="A4" t="s">
        <v>80</v>
      </c>
      <c r="B4" t="s">
        <v>89</v>
      </c>
      <c r="C4" s="32" t="s">
        <v>100</v>
      </c>
      <c r="D4">
        <v>5000</v>
      </c>
      <c r="E4">
        <v>95</v>
      </c>
      <c r="F4">
        <f>D4*E4</f>
        <v>475000</v>
      </c>
      <c r="H4">
        <v>15</v>
      </c>
    </row>
    <row r="5" spans="1:8" x14ac:dyDescent="0.3">
      <c r="B5" t="s">
        <v>90</v>
      </c>
      <c r="C5" s="32" t="s">
        <v>81</v>
      </c>
      <c r="D5">
        <v>12500</v>
      </c>
      <c r="E5">
        <v>45</v>
      </c>
      <c r="F5">
        <f t="shared" ref="F5:F14" si="0">D5*E5</f>
        <v>562500</v>
      </c>
      <c r="H5">
        <v>20</v>
      </c>
    </row>
    <row r="6" spans="1:8" x14ac:dyDescent="0.3">
      <c r="B6" t="s">
        <v>82</v>
      </c>
      <c r="C6" s="32" t="s">
        <v>81</v>
      </c>
      <c r="D6">
        <v>15000</v>
      </c>
      <c r="E6">
        <v>86</v>
      </c>
      <c r="F6">
        <f t="shared" si="0"/>
        <v>1290000</v>
      </c>
      <c r="H6">
        <v>25</v>
      </c>
    </row>
    <row r="7" spans="1:8" x14ac:dyDescent="0.3">
      <c r="A7" t="s">
        <v>83</v>
      </c>
      <c r="B7" t="s">
        <v>91</v>
      </c>
      <c r="C7" s="32" t="s">
        <v>101</v>
      </c>
      <c r="D7">
        <v>10000</v>
      </c>
      <c r="E7">
        <v>12</v>
      </c>
      <c r="F7">
        <f t="shared" si="0"/>
        <v>120000</v>
      </c>
      <c r="H7">
        <v>33</v>
      </c>
    </row>
    <row r="8" spans="1:8" x14ac:dyDescent="0.3">
      <c r="B8" t="s">
        <v>92</v>
      </c>
      <c r="C8" s="32" t="s">
        <v>84</v>
      </c>
      <c r="D8">
        <v>6500</v>
      </c>
      <c r="E8">
        <v>57</v>
      </c>
      <c r="F8">
        <f t="shared" si="0"/>
        <v>370500</v>
      </c>
      <c r="H8">
        <v>10</v>
      </c>
    </row>
    <row r="9" spans="1:8" x14ac:dyDescent="0.3">
      <c r="A9" t="s">
        <v>93</v>
      </c>
      <c r="B9" t="s">
        <v>94</v>
      </c>
      <c r="C9" s="32" t="s">
        <v>102</v>
      </c>
      <c r="D9">
        <v>6500</v>
      </c>
      <c r="E9">
        <v>33</v>
      </c>
      <c r="F9">
        <f t="shared" si="0"/>
        <v>214500</v>
      </c>
      <c r="H9">
        <v>47</v>
      </c>
    </row>
    <row r="10" spans="1:8" x14ac:dyDescent="0.3">
      <c r="B10" t="s">
        <v>95</v>
      </c>
      <c r="C10" s="32" t="s">
        <v>85</v>
      </c>
      <c r="D10">
        <v>13500</v>
      </c>
      <c r="E10">
        <v>84</v>
      </c>
      <c r="F10">
        <f t="shared" si="0"/>
        <v>1134000</v>
      </c>
      <c r="H10">
        <v>58</v>
      </c>
    </row>
    <row r="11" spans="1:8" x14ac:dyDescent="0.3">
      <c r="B11" t="s">
        <v>96</v>
      </c>
      <c r="C11" s="32" t="s">
        <v>103</v>
      </c>
      <c r="D11">
        <v>7000</v>
      </c>
      <c r="E11">
        <v>51</v>
      </c>
      <c r="F11">
        <f t="shared" si="0"/>
        <v>357000</v>
      </c>
      <c r="H11">
        <v>35</v>
      </c>
    </row>
    <row r="12" spans="1:8" x14ac:dyDescent="0.3">
      <c r="A12" t="s">
        <v>97</v>
      </c>
      <c r="B12" t="s">
        <v>98</v>
      </c>
      <c r="C12" s="32" t="s">
        <v>86</v>
      </c>
      <c r="D12">
        <v>15000</v>
      </c>
      <c r="E12">
        <v>62</v>
      </c>
      <c r="F12">
        <f t="shared" si="0"/>
        <v>930000</v>
      </c>
      <c r="H12">
        <v>21</v>
      </c>
    </row>
    <row r="13" spans="1:8" x14ac:dyDescent="0.3">
      <c r="B13" t="s">
        <v>105</v>
      </c>
      <c r="C13" s="32" t="s">
        <v>86</v>
      </c>
      <c r="D13">
        <v>18500</v>
      </c>
      <c r="E13">
        <v>83</v>
      </c>
      <c r="F13">
        <f t="shared" si="0"/>
        <v>1535500</v>
      </c>
      <c r="H13">
        <v>15</v>
      </c>
    </row>
    <row r="14" spans="1:8" x14ac:dyDescent="0.3">
      <c r="B14" t="s">
        <v>99</v>
      </c>
      <c r="C14" s="32" t="s">
        <v>86</v>
      </c>
      <c r="D14">
        <v>16000</v>
      </c>
      <c r="E14">
        <v>44</v>
      </c>
      <c r="F14">
        <f t="shared" si="0"/>
        <v>704000</v>
      </c>
      <c r="H14">
        <v>21</v>
      </c>
    </row>
    <row r="16" spans="1:8" x14ac:dyDescent="0.3">
      <c r="C16" s="33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workbookViewId="0">
      <selection activeCell="B13" sqref="B13"/>
    </sheetView>
  </sheetViews>
  <sheetFormatPr defaultRowHeight="16.5" x14ac:dyDescent="0.3"/>
  <cols>
    <col min="2" max="2" width="17.25" bestFit="1" customWidth="1"/>
    <col min="3" max="3" width="16.25" bestFit="1" customWidth="1"/>
    <col min="4" max="4" width="9.75" bestFit="1" customWidth="1"/>
    <col min="6" max="6" width="12.375" bestFit="1" customWidth="1"/>
    <col min="7" max="7" width="3.375" customWidth="1"/>
    <col min="8" max="8" width="11.625" bestFit="1" customWidth="1"/>
  </cols>
  <sheetData>
    <row r="1" spans="1:8" ht="24.95" customHeight="1" x14ac:dyDescent="0.3">
      <c r="A1" s="78" t="s">
        <v>74</v>
      </c>
      <c r="B1" s="78"/>
      <c r="C1" s="78"/>
      <c r="D1" s="78"/>
      <c r="E1" s="78"/>
      <c r="F1" s="78"/>
    </row>
    <row r="2" spans="1:8" ht="17.25" thickBot="1" x14ac:dyDescent="0.35"/>
    <row r="3" spans="1:8" x14ac:dyDescent="0.3">
      <c r="A3" s="39" t="s">
        <v>75</v>
      </c>
      <c r="B3" s="40" t="s">
        <v>76</v>
      </c>
      <c r="C3" s="40" t="s">
        <v>87</v>
      </c>
      <c r="D3" s="40" t="s">
        <v>77</v>
      </c>
      <c r="E3" s="40" t="s">
        <v>78</v>
      </c>
      <c r="F3" s="41" t="s">
        <v>88</v>
      </c>
      <c r="H3" t="s">
        <v>79</v>
      </c>
    </row>
    <row r="4" spans="1:8" x14ac:dyDescent="0.3">
      <c r="A4" s="61" t="s">
        <v>80</v>
      </c>
      <c r="B4" s="36" t="s">
        <v>89</v>
      </c>
      <c r="C4" s="37" t="s">
        <v>100</v>
      </c>
      <c r="D4" s="38">
        <v>5000</v>
      </c>
      <c r="E4" s="36">
        <v>110</v>
      </c>
      <c r="F4" s="42">
        <f>D4*E4</f>
        <v>550000</v>
      </c>
      <c r="H4">
        <v>15</v>
      </c>
    </row>
    <row r="5" spans="1:8" x14ac:dyDescent="0.3">
      <c r="A5" s="61"/>
      <c r="B5" s="36" t="s">
        <v>90</v>
      </c>
      <c r="C5" s="37" t="s">
        <v>81</v>
      </c>
      <c r="D5" s="38">
        <v>12500</v>
      </c>
      <c r="E5" s="36">
        <v>65</v>
      </c>
      <c r="F5" s="42">
        <f t="shared" ref="F5:F14" si="0">D5*E5</f>
        <v>812500</v>
      </c>
      <c r="H5">
        <v>20</v>
      </c>
    </row>
    <row r="6" spans="1:8" x14ac:dyDescent="0.3">
      <c r="A6" s="61"/>
      <c r="B6" s="36" t="s">
        <v>82</v>
      </c>
      <c r="C6" s="37" t="s">
        <v>81</v>
      </c>
      <c r="D6" s="38">
        <v>15000</v>
      </c>
      <c r="E6" s="36">
        <v>111</v>
      </c>
      <c r="F6" s="42">
        <f t="shared" si="0"/>
        <v>1665000</v>
      </c>
      <c r="H6">
        <v>25</v>
      </c>
    </row>
    <row r="7" spans="1:8" x14ac:dyDescent="0.3">
      <c r="A7" s="61" t="s">
        <v>83</v>
      </c>
      <c r="B7" s="36" t="s">
        <v>91</v>
      </c>
      <c r="C7" s="37" t="s">
        <v>101</v>
      </c>
      <c r="D7" s="38">
        <v>10000</v>
      </c>
      <c r="E7" s="36">
        <v>45</v>
      </c>
      <c r="F7" s="42">
        <f t="shared" si="0"/>
        <v>450000</v>
      </c>
      <c r="H7">
        <v>33</v>
      </c>
    </row>
    <row r="8" spans="1:8" x14ac:dyDescent="0.3">
      <c r="A8" s="61"/>
      <c r="B8" s="36" t="s">
        <v>92</v>
      </c>
      <c r="C8" s="37" t="s">
        <v>84</v>
      </c>
      <c r="D8" s="38">
        <v>6500</v>
      </c>
      <c r="E8" s="36">
        <v>67</v>
      </c>
      <c r="F8" s="42">
        <f t="shared" si="0"/>
        <v>435500</v>
      </c>
      <c r="H8">
        <v>10</v>
      </c>
    </row>
    <row r="9" spans="1:8" x14ac:dyDescent="0.3">
      <c r="A9" s="61" t="s">
        <v>93</v>
      </c>
      <c r="B9" s="36" t="s">
        <v>94</v>
      </c>
      <c r="C9" s="37" t="s">
        <v>102</v>
      </c>
      <c r="D9" s="38">
        <v>6500</v>
      </c>
      <c r="E9" s="36">
        <v>80</v>
      </c>
      <c r="F9" s="42">
        <f t="shared" si="0"/>
        <v>520000</v>
      </c>
      <c r="H9">
        <v>47</v>
      </c>
    </row>
    <row r="10" spans="1:8" x14ac:dyDescent="0.3">
      <c r="A10" s="61"/>
      <c r="B10" s="36" t="s">
        <v>95</v>
      </c>
      <c r="C10" s="37" t="s">
        <v>85</v>
      </c>
      <c r="D10" s="38">
        <v>13500</v>
      </c>
      <c r="E10" s="36">
        <v>142</v>
      </c>
      <c r="F10" s="42">
        <f t="shared" si="0"/>
        <v>1917000</v>
      </c>
      <c r="H10">
        <v>58</v>
      </c>
    </row>
    <row r="11" spans="1:8" x14ac:dyDescent="0.3">
      <c r="A11" s="61"/>
      <c r="B11" s="36" t="s">
        <v>96</v>
      </c>
      <c r="C11" s="37" t="s">
        <v>103</v>
      </c>
      <c r="D11" s="38">
        <v>7000</v>
      </c>
      <c r="E11" s="36">
        <v>86</v>
      </c>
      <c r="F11" s="42">
        <f t="shared" si="0"/>
        <v>602000</v>
      </c>
      <c r="H11">
        <v>35</v>
      </c>
    </row>
    <row r="12" spans="1:8" x14ac:dyDescent="0.3">
      <c r="A12" s="61" t="s">
        <v>97</v>
      </c>
      <c r="B12" s="36" t="s">
        <v>98</v>
      </c>
      <c r="C12" s="37" t="s">
        <v>86</v>
      </c>
      <c r="D12" s="38">
        <v>15000</v>
      </c>
      <c r="E12" s="36">
        <v>83</v>
      </c>
      <c r="F12" s="42">
        <f t="shared" si="0"/>
        <v>1245000</v>
      </c>
      <c r="H12">
        <v>21</v>
      </c>
    </row>
    <row r="13" spans="1:8" x14ac:dyDescent="0.3">
      <c r="A13" s="61"/>
      <c r="B13" s="36" t="s">
        <v>104</v>
      </c>
      <c r="C13" s="37" t="s">
        <v>86</v>
      </c>
      <c r="D13" s="38">
        <v>18500</v>
      </c>
      <c r="E13" s="36">
        <v>98</v>
      </c>
      <c r="F13" s="42">
        <f t="shared" si="0"/>
        <v>1813000</v>
      </c>
      <c r="H13">
        <v>15</v>
      </c>
    </row>
    <row r="14" spans="1:8" ht="17.25" thickBot="1" x14ac:dyDescent="0.35">
      <c r="A14" s="64"/>
      <c r="B14" s="43" t="s">
        <v>99</v>
      </c>
      <c r="C14" s="44" t="s">
        <v>86</v>
      </c>
      <c r="D14" s="45">
        <v>16000</v>
      </c>
      <c r="E14" s="43">
        <v>65</v>
      </c>
      <c r="F14" s="46">
        <f t="shared" si="0"/>
        <v>1040000</v>
      </c>
      <c r="H14">
        <v>21</v>
      </c>
    </row>
    <row r="15" spans="1:8" x14ac:dyDescent="0.3">
      <c r="C15" s="32"/>
    </row>
    <row r="17" spans="3:3" x14ac:dyDescent="0.3">
      <c r="C17" s="33"/>
    </row>
  </sheetData>
  <mergeCells count="5">
    <mergeCell ref="A1:F1"/>
    <mergeCell ref="A12:A14"/>
    <mergeCell ref="A9:A11"/>
    <mergeCell ref="A7:A8"/>
    <mergeCell ref="A4:A6"/>
  </mergeCells>
  <phoneticPr fontId="4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19" sqref="H19"/>
    </sheetView>
  </sheetViews>
  <sheetFormatPr defaultRowHeight="16.5" x14ac:dyDescent="0.3"/>
  <cols>
    <col min="1" max="1" width="18.125" bestFit="1" customWidth="1"/>
    <col min="2" max="2" width="10.5" bestFit="1" customWidth="1"/>
    <col min="6" max="6" width="11.125" bestFit="1" customWidth="1"/>
  </cols>
  <sheetData>
    <row r="1" spans="1:6" x14ac:dyDescent="0.3">
      <c r="A1" s="50" t="s">
        <v>114</v>
      </c>
      <c r="B1" s="47"/>
      <c r="E1" s="47"/>
    </row>
    <row r="3" spans="1:6" x14ac:dyDescent="0.3">
      <c r="A3" s="48" t="s">
        <v>106</v>
      </c>
      <c r="B3" s="48" t="s">
        <v>107</v>
      </c>
      <c r="C3" s="48" t="s">
        <v>108</v>
      </c>
      <c r="D3" s="48" t="s">
        <v>135</v>
      </c>
      <c r="E3" s="48" t="s">
        <v>137</v>
      </c>
      <c r="F3" s="48" t="s">
        <v>136</v>
      </c>
    </row>
    <row r="4" spans="1:6" x14ac:dyDescent="0.3">
      <c r="A4" s="31" t="s">
        <v>125</v>
      </c>
      <c r="B4" s="31" t="s">
        <v>115</v>
      </c>
      <c r="C4" s="31">
        <v>105</v>
      </c>
      <c r="D4" s="31" t="s">
        <v>110</v>
      </c>
      <c r="E4">
        <f>C4*75000</f>
        <v>7875000</v>
      </c>
      <c r="F4" s="49">
        <v>45290</v>
      </c>
    </row>
    <row r="5" spans="1:6" x14ac:dyDescent="0.3">
      <c r="A5" s="31" t="s">
        <v>126</v>
      </c>
      <c r="B5" s="31" t="s">
        <v>116</v>
      </c>
      <c r="C5" s="31">
        <v>79</v>
      </c>
      <c r="D5" s="31" t="s">
        <v>109</v>
      </c>
      <c r="E5">
        <f t="shared" ref="E5:E13" si="0">C5*75000</f>
        <v>5925000</v>
      </c>
      <c r="F5" s="49">
        <v>45229</v>
      </c>
    </row>
    <row r="6" spans="1:6" x14ac:dyDescent="0.3">
      <c r="A6" s="31" t="s">
        <v>127</v>
      </c>
      <c r="B6" s="31" t="s">
        <v>117</v>
      </c>
      <c r="C6" s="31">
        <v>79</v>
      </c>
      <c r="D6" s="31" t="s">
        <v>109</v>
      </c>
      <c r="E6">
        <f t="shared" si="0"/>
        <v>5925000</v>
      </c>
      <c r="F6" s="49">
        <v>45442</v>
      </c>
    </row>
    <row r="7" spans="1:6" x14ac:dyDescent="0.3">
      <c r="A7" s="31" t="s">
        <v>128</v>
      </c>
      <c r="B7" s="31" t="s">
        <v>118</v>
      </c>
      <c r="C7" s="31">
        <v>105</v>
      </c>
      <c r="D7" s="31" t="s">
        <v>110</v>
      </c>
      <c r="E7">
        <f t="shared" si="0"/>
        <v>7875000</v>
      </c>
      <c r="F7" s="49">
        <v>45595</v>
      </c>
    </row>
    <row r="8" spans="1:6" x14ac:dyDescent="0.3">
      <c r="A8" s="31" t="s">
        <v>129</v>
      </c>
      <c r="B8" s="31" t="s">
        <v>119</v>
      </c>
      <c r="C8" s="31">
        <v>59</v>
      </c>
      <c r="D8" s="31" t="s">
        <v>109</v>
      </c>
      <c r="E8">
        <f t="shared" si="0"/>
        <v>4425000</v>
      </c>
      <c r="F8" s="49">
        <v>45721</v>
      </c>
    </row>
    <row r="9" spans="1:6" x14ac:dyDescent="0.3">
      <c r="A9" s="31" t="s">
        <v>130</v>
      </c>
      <c r="B9" s="31" t="s">
        <v>120</v>
      </c>
      <c r="C9" s="31">
        <v>105</v>
      </c>
      <c r="D9" s="31" t="s">
        <v>111</v>
      </c>
      <c r="E9">
        <f t="shared" si="0"/>
        <v>7875000</v>
      </c>
      <c r="F9" s="49">
        <v>45229</v>
      </c>
    </row>
    <row r="10" spans="1:6" x14ac:dyDescent="0.3">
      <c r="A10" s="31" t="s">
        <v>131</v>
      </c>
      <c r="B10" s="31" t="s">
        <v>121</v>
      </c>
      <c r="C10" s="31">
        <v>79</v>
      </c>
      <c r="D10" s="31" t="s">
        <v>112</v>
      </c>
      <c r="E10">
        <f t="shared" si="0"/>
        <v>5925000</v>
      </c>
      <c r="F10" s="49">
        <v>45290</v>
      </c>
    </row>
    <row r="11" spans="1:6" x14ac:dyDescent="0.3">
      <c r="A11" s="31" t="s">
        <v>132</v>
      </c>
      <c r="B11" s="31" t="s">
        <v>122</v>
      </c>
      <c r="C11" s="31">
        <v>105</v>
      </c>
      <c r="D11" s="31" t="s">
        <v>111</v>
      </c>
      <c r="E11">
        <f t="shared" si="0"/>
        <v>7875000</v>
      </c>
      <c r="F11" s="49">
        <v>45229</v>
      </c>
    </row>
    <row r="12" spans="1:6" x14ac:dyDescent="0.3">
      <c r="A12" s="31" t="s">
        <v>133</v>
      </c>
      <c r="B12" s="31" t="s">
        <v>123</v>
      </c>
      <c r="C12" s="31">
        <v>105</v>
      </c>
      <c r="D12" s="31" t="s">
        <v>113</v>
      </c>
      <c r="E12">
        <f t="shared" si="0"/>
        <v>7875000</v>
      </c>
      <c r="F12" s="49">
        <v>45442</v>
      </c>
    </row>
    <row r="13" spans="1:6" x14ac:dyDescent="0.3">
      <c r="A13" s="31" t="s">
        <v>134</v>
      </c>
      <c r="B13" s="31" t="s">
        <v>124</v>
      </c>
      <c r="C13" s="31">
        <v>105</v>
      </c>
      <c r="D13" s="31" t="s">
        <v>113</v>
      </c>
      <c r="E13">
        <f t="shared" si="0"/>
        <v>7875000</v>
      </c>
      <c r="F13" s="49">
        <v>46021</v>
      </c>
    </row>
    <row r="14" spans="1:6" x14ac:dyDescent="0.3">
      <c r="A14" s="67" t="s">
        <v>138</v>
      </c>
      <c r="B14" s="67"/>
      <c r="C14" s="67"/>
      <c r="D14" s="67"/>
      <c r="E14">
        <f>SUM(E4:E13)</f>
        <v>69450000</v>
      </c>
    </row>
    <row r="19" spans="8:8" x14ac:dyDescent="0.3">
      <c r="H19" s="35"/>
    </row>
  </sheetData>
  <mergeCells count="1">
    <mergeCell ref="A14:D14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24" sqref="E24"/>
    </sheetView>
  </sheetViews>
  <sheetFormatPr defaultRowHeight="16.5" x14ac:dyDescent="0.3"/>
  <cols>
    <col min="1" max="1" width="18.125" bestFit="1" customWidth="1"/>
    <col min="2" max="2" width="10.5" bestFit="1" customWidth="1"/>
    <col min="5" max="5" width="12.375" bestFit="1" customWidth="1"/>
    <col min="6" max="6" width="11.125" bestFit="1" customWidth="1"/>
  </cols>
  <sheetData>
    <row r="1" spans="1:6" ht="31.5" x14ac:dyDescent="0.55000000000000004">
      <c r="A1" s="80" t="s">
        <v>114</v>
      </c>
      <c r="B1" s="80"/>
      <c r="C1" s="80"/>
      <c r="D1" s="80"/>
      <c r="E1" s="80"/>
      <c r="F1" s="80"/>
    </row>
    <row r="2" spans="1:6" ht="17.25" thickBot="1" x14ac:dyDescent="0.35"/>
    <row r="3" spans="1:6" x14ac:dyDescent="0.3">
      <c r="A3" s="15" t="s">
        <v>106</v>
      </c>
      <c r="B3" s="52" t="s">
        <v>107</v>
      </c>
      <c r="C3" s="52" t="s">
        <v>108</v>
      </c>
      <c r="D3" s="52" t="s">
        <v>135</v>
      </c>
      <c r="E3" s="52" t="s">
        <v>137</v>
      </c>
      <c r="F3" s="53" t="s">
        <v>136</v>
      </c>
    </row>
    <row r="4" spans="1:6" x14ac:dyDescent="0.3">
      <c r="A4" s="54" t="s">
        <v>125</v>
      </c>
      <c r="B4" s="24" t="s">
        <v>115</v>
      </c>
      <c r="C4" s="24">
        <v>105</v>
      </c>
      <c r="D4" s="24" t="s">
        <v>110</v>
      </c>
      <c r="E4" s="51">
        <f>C4*75000</f>
        <v>7875000</v>
      </c>
      <c r="F4" s="55">
        <v>45290</v>
      </c>
    </row>
    <row r="5" spans="1:6" x14ac:dyDescent="0.3">
      <c r="A5" s="54" t="s">
        <v>126</v>
      </c>
      <c r="B5" s="24" t="s">
        <v>116</v>
      </c>
      <c r="C5" s="24">
        <v>79</v>
      </c>
      <c r="D5" s="24" t="s">
        <v>109</v>
      </c>
      <c r="E5" s="51">
        <f t="shared" ref="E5:E13" si="0">C5*75000</f>
        <v>5925000</v>
      </c>
      <c r="F5" s="55">
        <v>45229</v>
      </c>
    </row>
    <row r="6" spans="1:6" x14ac:dyDescent="0.3">
      <c r="A6" s="54" t="s">
        <v>127</v>
      </c>
      <c r="B6" s="24" t="s">
        <v>117</v>
      </c>
      <c r="C6" s="24">
        <v>79</v>
      </c>
      <c r="D6" s="24" t="s">
        <v>109</v>
      </c>
      <c r="E6" s="51">
        <f t="shared" si="0"/>
        <v>5925000</v>
      </c>
      <c r="F6" s="55">
        <v>45442</v>
      </c>
    </row>
    <row r="7" spans="1:6" x14ac:dyDescent="0.3">
      <c r="A7" s="54" t="s">
        <v>128</v>
      </c>
      <c r="B7" s="24" t="s">
        <v>118</v>
      </c>
      <c r="C7" s="24">
        <v>105</v>
      </c>
      <c r="D7" s="24" t="s">
        <v>110</v>
      </c>
      <c r="E7" s="51">
        <f t="shared" si="0"/>
        <v>7875000</v>
      </c>
      <c r="F7" s="55">
        <v>45595</v>
      </c>
    </row>
    <row r="8" spans="1:6" x14ac:dyDescent="0.3">
      <c r="A8" s="54" t="s">
        <v>129</v>
      </c>
      <c r="B8" s="24" t="s">
        <v>119</v>
      </c>
      <c r="C8" s="24">
        <v>59</v>
      </c>
      <c r="D8" s="24" t="s">
        <v>109</v>
      </c>
      <c r="E8" s="51">
        <f t="shared" si="0"/>
        <v>4425000</v>
      </c>
      <c r="F8" s="55">
        <v>45721</v>
      </c>
    </row>
    <row r="9" spans="1:6" x14ac:dyDescent="0.3">
      <c r="A9" s="54" t="s">
        <v>130</v>
      </c>
      <c r="B9" s="24" t="s">
        <v>120</v>
      </c>
      <c r="C9" s="24">
        <v>105</v>
      </c>
      <c r="D9" s="24" t="s">
        <v>111</v>
      </c>
      <c r="E9" s="51">
        <f t="shared" si="0"/>
        <v>7875000</v>
      </c>
      <c r="F9" s="55">
        <v>45229</v>
      </c>
    </row>
    <row r="10" spans="1:6" x14ac:dyDescent="0.3">
      <c r="A10" s="54" t="s">
        <v>131</v>
      </c>
      <c r="B10" s="24" t="s">
        <v>121</v>
      </c>
      <c r="C10" s="24">
        <v>79</v>
      </c>
      <c r="D10" s="24" t="s">
        <v>112</v>
      </c>
      <c r="E10" s="51">
        <f t="shared" si="0"/>
        <v>5925000</v>
      </c>
      <c r="F10" s="55">
        <v>45290</v>
      </c>
    </row>
    <row r="11" spans="1:6" x14ac:dyDescent="0.3">
      <c r="A11" s="54" t="s">
        <v>132</v>
      </c>
      <c r="B11" s="24" t="s">
        <v>122</v>
      </c>
      <c r="C11" s="24">
        <v>105</v>
      </c>
      <c r="D11" s="24" t="s">
        <v>111</v>
      </c>
      <c r="E11" s="51">
        <f t="shared" si="0"/>
        <v>7875000</v>
      </c>
      <c r="F11" s="55">
        <v>45229</v>
      </c>
    </row>
    <row r="12" spans="1:6" x14ac:dyDescent="0.3">
      <c r="A12" s="54" t="s">
        <v>133</v>
      </c>
      <c r="B12" s="24" t="s">
        <v>123</v>
      </c>
      <c r="C12" s="24">
        <v>105</v>
      </c>
      <c r="D12" s="24" t="s">
        <v>113</v>
      </c>
      <c r="E12" s="51">
        <f t="shared" si="0"/>
        <v>7875000</v>
      </c>
      <c r="F12" s="55">
        <v>45442</v>
      </c>
    </row>
    <row r="13" spans="1:6" x14ac:dyDescent="0.3">
      <c r="A13" s="54" t="s">
        <v>134</v>
      </c>
      <c r="B13" s="24" t="s">
        <v>124</v>
      </c>
      <c r="C13" s="24">
        <v>105</v>
      </c>
      <c r="D13" s="24" t="s">
        <v>113</v>
      </c>
      <c r="E13" s="51">
        <f t="shared" si="0"/>
        <v>7875000</v>
      </c>
      <c r="F13" s="55">
        <v>46021</v>
      </c>
    </row>
    <row r="14" spans="1:6" ht="17.25" thickBot="1" x14ac:dyDescent="0.35">
      <c r="A14" s="64" t="s">
        <v>138</v>
      </c>
      <c r="B14" s="79"/>
      <c r="C14" s="79"/>
      <c r="D14" s="79"/>
      <c r="E14" s="56">
        <f>SUM(E4:E13)</f>
        <v>69450000</v>
      </c>
      <c r="F14" s="57"/>
    </row>
    <row r="17" spans="8:8" x14ac:dyDescent="0.3">
      <c r="H17" s="35"/>
    </row>
  </sheetData>
  <mergeCells count="2">
    <mergeCell ref="A14:D14"/>
    <mergeCell ref="A1:F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셀서식연습</vt:lpstr>
      <vt:lpstr>기본작업-2 셀서식(1)</vt:lpstr>
      <vt:lpstr>기본작업-2 셀서식(1) 정답</vt:lpstr>
      <vt:lpstr>기본작업-2 셀서식(2)</vt:lpstr>
      <vt:lpstr>기본작업-2 셀서식(2) 정답</vt:lpstr>
      <vt:lpstr>기본작업-2 셀서식(3)</vt:lpstr>
      <vt:lpstr>기본작업-2 셀서식(3) 정답</vt:lpstr>
      <vt:lpstr>기본작업-2 셀서식 연습 </vt:lpstr>
      <vt:lpstr>기본작업-2 셀서식 연습 정답</vt:lpstr>
      <vt:lpstr>면적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김은희</dc:creator>
  <cp:lastModifiedBy>JIWON LIM</cp:lastModifiedBy>
  <dcterms:created xsi:type="dcterms:W3CDTF">2023-02-01T12:20:07Z</dcterms:created>
  <dcterms:modified xsi:type="dcterms:W3CDTF">2023-02-21T09:44:49Z</dcterms:modified>
</cp:coreProperties>
</file>