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D51E40C4-24A5-483F-B1CD-85EBD0D66E96}" xr6:coauthVersionLast="47" xr6:coauthVersionMax="47" xr10:uidLastSave="{00000000-0000-0000-0000-000000000000}"/>
  <bookViews>
    <workbookView xWindow="-120" yWindow="-120" windowWidth="29040" windowHeight="1584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'노임단가(하반기변경)'!$B$1:$AH$48</definedName>
    <definedName name="_xlnm.Print_Area" localSheetId="0">일위대가!$B$1:$AE$29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9" l="1"/>
  <c r="G7" i="39"/>
  <c r="H6" i="39"/>
  <c r="G6" i="39"/>
  <c r="H11" i="39"/>
  <c r="G11" i="39"/>
  <c r="H10" i="39"/>
  <c r="G10" i="39"/>
  <c r="N7" i="39"/>
  <c r="N5" i="39" s="1"/>
  <c r="L7" i="39"/>
  <c r="L5" i="39" s="1"/>
  <c r="J7" i="39"/>
  <c r="J11" i="39"/>
  <c r="N11" i="39"/>
  <c r="L11" i="39"/>
  <c r="L10" i="39"/>
  <c r="I10" i="39"/>
  <c r="I6" i="39"/>
  <c r="J6" i="39" s="1"/>
  <c r="G9" i="39"/>
  <c r="N6" i="39"/>
  <c r="L6" i="39"/>
  <c r="G5" i="39"/>
  <c r="J5" i="39" l="1"/>
  <c r="L9" i="39"/>
  <c r="N10" i="39"/>
  <c r="N9" i="39" s="1"/>
  <c r="J10" i="39"/>
  <c r="J9" i="39" s="1"/>
  <c r="H9" i="39" l="1"/>
  <c r="H5" i="39" l="1"/>
</calcChain>
</file>

<file path=xl/sharedStrings.xml><?xml version="1.0" encoding="utf-8"?>
<sst xmlns="http://schemas.openxmlformats.org/spreadsheetml/2006/main" count="46" uniqueCount="34">
  <si>
    <t>품    명</t>
  </si>
  <si>
    <t>규   격</t>
  </si>
  <si>
    <t>단위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</si>
  <si>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</si>
  <si>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</si>
  <si>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</si>
  <si>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</si>
  <si>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</si>
  <si>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</si>
  <si>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</si>
  <si>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</si>
  <si>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</si>
  <si>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</si>
  <si>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</si>
  <si>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</si>
  <si>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</si>
  <si>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</si>
  <si>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</si>
  <si>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</si>
  <si>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</si>
  <si>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</si>
  <si>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보통인부</t>
    <phoneticPr fontId="2" type="noConversion"/>
  </si>
  <si>
    <t>2025년(상)</t>
    <phoneticPr fontId="2" type="noConversion"/>
  </si>
  <si>
    <t>보통인부</t>
    <phoneticPr fontId="86" type="noConversion"/>
  </si>
  <si>
    <t>인</t>
    <phoneticPr fontId="86" type="noConversion"/>
  </si>
  <si>
    <t xml:space="preserve"> 초본류 식재</t>
    <phoneticPr fontId="86" type="noConversion"/>
  </si>
  <si>
    <t>고사리</t>
    <phoneticPr fontId="86" type="noConversion"/>
  </si>
  <si>
    <t>주</t>
    <phoneticPr fontId="86" type="noConversion"/>
  </si>
  <si>
    <t>야생화 식재</t>
    <phoneticPr fontId="86" type="noConversion"/>
  </si>
  <si>
    <t>2호표</t>
    <phoneticPr fontId="86" type="noConversion"/>
  </si>
  <si>
    <t>금계국</t>
    <phoneticPr fontId="86" type="noConversion"/>
  </si>
  <si>
    <t>본</t>
    <phoneticPr fontId="86" type="noConversion"/>
  </si>
  <si>
    <t>고사리</t>
    <phoneticPr fontId="86" type="noConversion"/>
  </si>
  <si>
    <t>주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</si>
</sst>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56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258" fontId="90" fillId="6" borderId="29" xfId="0" applyNumberFormat="1" applyFont="1" applyFill="1" applyBorder="1" applyAlignment="1">
      <alignment horizontal="center"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3" fontId="90" fillId="6" borderId="30" xfId="0" applyNumberFormat="1" applyFont="1" applyFill="1" applyBorder="1" applyAlignment="1">
      <alignment horizontal="center" vertical="center"/>
    </xf>
    <xf numFmtId="3" fontId="90" fillId="6" borderId="30" xfId="0" applyNumberFormat="1" applyFont="1" applyFill="1" applyBorder="1" applyAlignment="1">
      <alignment horizontal="center" vertical="center" shrinkToFit="1"/>
    </xf>
    <xf numFmtId="4" fontId="90" fillId="6" borderId="30" xfId="0" applyNumberFormat="1" applyFont="1" applyFill="1" applyBorder="1" applyAlignment="1">
      <alignment horizontal="center" vertical="center"/>
    </xf>
    <xf numFmtId="41" fontId="94" fillId="6" borderId="30" xfId="2236" applyFont="1" applyFill="1" applyBorder="1" applyAlignment="1">
      <alignment horizontal="center" vertical="center"/>
    </xf>
    <xf numFmtId="41" fontId="90" fillId="6" borderId="30" xfId="2236" applyFont="1" applyFill="1" applyBorder="1" applyAlignment="1">
      <alignment horizontal="center" vertical="center"/>
    </xf>
    <xf numFmtId="41" fontId="90" fillId="6" borderId="30" xfId="2236" applyFont="1" applyFill="1" applyBorder="1" applyAlignment="1">
      <alignment horizontal="right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123265</xdr:colOff>
      <xdr:row>0</xdr:row>
      <xdr:rowOff>100853</xdr:rowOff>
    </xdr:from>
    <xdr:to>
      <xdr:col>22</xdr:col>
      <xdr:colOff>560294</xdr:colOff>
      <xdr:row>27</xdr:row>
      <xdr:rowOff>156883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E3A04D2-5382-99F0-ABB7-0EED71B0C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4324" y="100853"/>
          <a:ext cx="5221941" cy="660026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23</xdr:col>
      <xdr:colOff>533401</xdr:colOff>
      <xdr:row>0</xdr:row>
      <xdr:rowOff>114299</xdr:rowOff>
    </xdr:from>
    <xdr:to>
      <xdr:col>29</xdr:col>
      <xdr:colOff>666751</xdr:colOff>
      <xdr:row>28</xdr:row>
      <xdr:rowOff>9524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84C51E9-9A1E-3AD5-3D3B-517422300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83101" y="114299"/>
          <a:ext cx="4248150" cy="67151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100852</xdr:colOff>
      <xdr:row>12</xdr:row>
      <xdr:rowOff>168087</xdr:rowOff>
    </xdr:from>
    <xdr:to>
      <xdr:col>10</xdr:col>
      <xdr:colOff>67235</xdr:colOff>
      <xdr:row>34</xdr:row>
      <xdr:rowOff>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301AAE6-3CAB-D5CF-7D26-EE0C1E0E8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676" y="3014381"/>
          <a:ext cx="7474324" cy="5087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258536</xdr:colOff>
      <xdr:row>1</xdr:row>
      <xdr:rowOff>53068</xdr:rowOff>
    </xdr:from>
    <xdr:to>
      <xdr:col>21</xdr:col>
      <xdr:colOff>244929</xdr:colOff>
      <xdr:row>42</xdr:row>
      <xdr:rowOff>27214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0818DC7-79EB-7304-5DD2-2EB4A301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9215" y="366032"/>
          <a:ext cx="7470321" cy="97576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615043</xdr:colOff>
      <xdr:row>1</xdr:row>
      <xdr:rowOff>16328</xdr:rowOff>
    </xdr:from>
    <xdr:to>
      <xdr:col>33</xdr:col>
      <xdr:colOff>272143</xdr:colOff>
      <xdr:row>42</xdr:row>
      <xdr:rowOff>95250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16DB824-81D1-7F88-3986-A0B1F500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0007" y="329292"/>
          <a:ext cx="7141029" cy="9862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view="pageBreakPreview" zoomScaleNormal="115" zoomScaleSheetLayoutView="100" workbookViewId="0">
      <pane ySplit="4" topLeftCell="A5" activePane="bottomLeft" state="frozen"/>
      <selection pane="bottomLeft" activeCell="H6" sqref="H6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40" customWidth="1"/>
    <col min="8" max="8" width="10.5" style="40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2" customFormat="1" ht="24.95" customHeight="1">
      <c r="B1" s="44" t="s">
        <v>19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2:15" s="2" customFormat="1" ht="9.9499999999999993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2:15" s="3" customFormat="1" ht="15.4" customHeight="1">
      <c r="B3" s="46" t="s">
        <v>18</v>
      </c>
      <c r="C3" s="46" t="s">
        <v>0</v>
      </c>
      <c r="D3" s="46" t="s">
        <v>1</v>
      </c>
      <c r="E3" s="46" t="s">
        <v>13</v>
      </c>
      <c r="F3" s="46" t="s">
        <v>2</v>
      </c>
      <c r="G3" s="46" t="s">
        <v>14</v>
      </c>
      <c r="H3" s="46"/>
      <c r="I3" s="46" t="s">
        <v>15</v>
      </c>
      <c r="J3" s="46"/>
      <c r="K3" s="46" t="s">
        <v>16</v>
      </c>
      <c r="L3" s="46"/>
      <c r="M3" s="46" t="s">
        <v>17</v>
      </c>
      <c r="N3" s="46"/>
      <c r="O3" s="46" t="s">
        <v>10</v>
      </c>
    </row>
    <row r="4" spans="2:15" s="3" customFormat="1" ht="19.7" customHeight="1">
      <c r="B4" s="47"/>
      <c r="C4" s="47"/>
      <c r="D4" s="47"/>
      <c r="E4" s="47"/>
      <c r="F4" s="47"/>
      <c r="G4" s="7" t="s">
        <v>3</v>
      </c>
      <c r="H4" s="7" t="s">
        <v>4</v>
      </c>
      <c r="I4" s="7" t="s">
        <v>3</v>
      </c>
      <c r="J4" s="7" t="s">
        <v>4</v>
      </c>
      <c r="K4" s="7" t="s">
        <v>3</v>
      </c>
      <c r="L4" s="7" t="s">
        <v>4</v>
      </c>
      <c r="M4" s="7" t="s">
        <v>3</v>
      </c>
      <c r="N4" s="7" t="s">
        <v>4</v>
      </c>
      <c r="O4" s="47"/>
    </row>
    <row r="5" spans="2:15" s="36" customFormat="1" ht="19.7" customHeight="1">
      <c r="B5" s="29" t="s">
        <v>20</v>
      </c>
      <c r="C5" s="29" t="s">
        <v>25</v>
      </c>
      <c r="D5" s="29" t="s">
        <v>26</v>
      </c>
      <c r="E5" s="29">
        <v>1</v>
      </c>
      <c r="F5" s="29" t="s">
        <v>27</v>
      </c>
      <c r="G5" s="30">
        <f>SUM(I5,K5,M5)</f>
        <v>0</v>
      </c>
      <c r="H5" s="32">
        <f>SUM(J5,L5,N5)</f>
        <v>1839</v>
      </c>
      <c r="I5" s="30"/>
      <c r="J5" s="32">
        <f>SUM(J6:J7)</f>
        <v>339</v>
      </c>
      <c r="K5" s="30"/>
      <c r="L5" s="32">
        <f>SUM(L6:L7)</f>
        <v>1500</v>
      </c>
      <c r="M5" s="30"/>
      <c r="N5" s="32">
        <f>SUM(N6:N7)</f>
        <v>0</v>
      </c>
      <c r="O5" s="30"/>
    </row>
    <row r="6" spans="2:15" s="2" customFormat="1" ht="19.7" customHeight="1">
      <c r="B6" s="6"/>
      <c r="C6" s="6" t="s">
        <v>23</v>
      </c>
      <c r="D6" s="6"/>
      <c r="E6" s="42">
        <v>2E-3</v>
      </c>
      <c r="F6" s="6" t="s">
        <v>24</v>
      </c>
      <c r="G6" s="33">
        <f t="shared" ref="G6:G7" si="0">SUM(I6,K6,M6)</f>
        <v>169804</v>
      </c>
      <c r="H6" s="33">
        <f t="shared" ref="H6:H7" si="1">SUM(J6,L6,N6)</f>
        <v>339</v>
      </c>
      <c r="I6" s="8">
        <f>'노임단가(하반기변경)'!$F$4</f>
        <v>169804</v>
      </c>
      <c r="J6" s="4">
        <f>TRUNC($E6*I6)</f>
        <v>339</v>
      </c>
      <c r="K6" s="8"/>
      <c r="L6" s="4">
        <f>TRUNC($E6*K6)</f>
        <v>0</v>
      </c>
      <c r="M6" s="8"/>
      <c r="N6" s="4">
        <f>TRUNC($E6*M6)</f>
        <v>0</v>
      </c>
      <c r="O6" s="8"/>
    </row>
    <row r="7" spans="2:15" s="2" customFormat="1" ht="19.7" customHeight="1">
      <c r="B7" s="6"/>
      <c r="C7" s="6" t="s">
        <v>32</v>
      </c>
      <c r="D7" s="6"/>
      <c r="E7" s="41">
        <v>1</v>
      </c>
      <c r="F7" s="6" t="s">
        <v>33</v>
      </c>
      <c r="G7" s="33">
        <f t="shared" si="0"/>
        <v>1500</v>
      </c>
      <c r="H7" s="33">
        <f t="shared" si="1"/>
        <v>1500</v>
      </c>
      <c r="I7" s="8"/>
      <c r="J7" s="4">
        <f>TRUNC($E7*I7)</f>
        <v>0</v>
      </c>
      <c r="K7" s="8">
        <v>1500</v>
      </c>
      <c r="L7" s="4">
        <f>TRUNC($E7*K7)</f>
        <v>1500</v>
      </c>
      <c r="M7" s="8"/>
      <c r="N7" s="4">
        <f>TRUNC($E7*M7)</f>
        <v>0</v>
      </c>
      <c r="O7" s="8"/>
    </row>
    <row r="8" spans="2:15" s="2" customFormat="1" ht="19.7" customHeight="1">
      <c r="B8" s="50"/>
      <c r="C8" s="50"/>
      <c r="D8" s="51"/>
      <c r="E8" s="52"/>
      <c r="F8" s="50"/>
      <c r="G8" s="53"/>
      <c r="H8" s="53"/>
      <c r="I8" s="54"/>
      <c r="J8" s="55"/>
      <c r="K8" s="54"/>
      <c r="L8" s="55"/>
      <c r="M8" s="54"/>
      <c r="N8" s="55"/>
      <c r="O8" s="54"/>
    </row>
    <row r="9" spans="2:15" s="36" customFormat="1" ht="19.7" customHeight="1">
      <c r="B9" s="29" t="s">
        <v>29</v>
      </c>
      <c r="C9" s="29" t="s">
        <v>28</v>
      </c>
      <c r="D9" s="29" t="s">
        <v>30</v>
      </c>
      <c r="E9" s="29">
        <v>1</v>
      </c>
      <c r="F9" s="29" t="s">
        <v>27</v>
      </c>
      <c r="G9" s="30">
        <f>SUM(I9,K9,M9)</f>
        <v>0</v>
      </c>
      <c r="H9" s="32">
        <f>SUM(J9,L9,N9)</f>
        <v>1912</v>
      </c>
      <c r="I9" s="30"/>
      <c r="J9" s="32">
        <f>SUM(J10:J11)</f>
        <v>212</v>
      </c>
      <c r="K9" s="30"/>
      <c r="L9" s="32">
        <f>SUM(L10:L11)</f>
        <v>1700</v>
      </c>
      <c r="M9" s="30"/>
      <c r="N9" s="32">
        <f>SUM(N10:N11)</f>
        <v>0</v>
      </c>
      <c r="O9" s="30"/>
    </row>
    <row r="10" spans="2:15" s="2" customFormat="1" ht="19.7" customHeight="1">
      <c r="B10" s="6"/>
      <c r="C10" s="6" t="s">
        <v>23</v>
      </c>
      <c r="D10" s="6"/>
      <c r="E10" s="42">
        <v>1.25E-3</v>
      </c>
      <c r="F10" s="6" t="s">
        <v>24</v>
      </c>
      <c r="G10" s="33">
        <f t="shared" ref="G10:G12" si="2">SUM(I10,K10,M10)</f>
        <v>169804</v>
      </c>
      <c r="H10" s="33">
        <f t="shared" ref="H10:H12" si="3">SUM(J10,L10,N10)</f>
        <v>212</v>
      </c>
      <c r="I10" s="8">
        <f>'노임단가(하반기변경)'!$F$4</f>
        <v>169804</v>
      </c>
      <c r="J10" s="4">
        <f>TRUNC($E10*I10)</f>
        <v>212</v>
      </c>
      <c r="K10" s="8"/>
      <c r="L10" s="4">
        <f>TRUNC($E10*K10)</f>
        <v>0</v>
      </c>
      <c r="M10" s="8"/>
      <c r="N10" s="4">
        <f>TRUNC($E10*M10)</f>
        <v>0</v>
      </c>
      <c r="O10" s="8"/>
    </row>
    <row r="11" spans="2:15" s="2" customFormat="1" ht="19.7" customHeight="1">
      <c r="B11" s="6"/>
      <c r="C11" s="6" t="s">
        <v>30</v>
      </c>
      <c r="D11" s="6"/>
      <c r="E11" s="42">
        <v>1</v>
      </c>
      <c r="F11" s="6" t="s">
        <v>31</v>
      </c>
      <c r="G11" s="33">
        <f t="shared" si="2"/>
        <v>1700</v>
      </c>
      <c r="H11" s="33">
        <f t="shared" si="3"/>
        <v>1700</v>
      </c>
      <c r="I11" s="8"/>
      <c r="J11" s="4">
        <f>TRUNC($E11*I11)</f>
        <v>0</v>
      </c>
      <c r="K11" s="8">
        <v>1700</v>
      </c>
      <c r="L11" s="4">
        <f>TRUNC($E11*K11)</f>
        <v>1700</v>
      </c>
      <c r="M11" s="8"/>
      <c r="N11" s="4">
        <f>TRUNC($E11*M11)</f>
        <v>0</v>
      </c>
      <c r="O11" s="8"/>
    </row>
    <row r="12" spans="2:15" s="2" customFormat="1" ht="19.7" customHeight="1">
      <c r="B12" s="6"/>
      <c r="C12" s="6"/>
      <c r="D12" s="6"/>
      <c r="E12" s="42"/>
      <c r="F12" s="6"/>
      <c r="G12" s="33"/>
      <c r="H12" s="33"/>
      <c r="I12" s="8"/>
      <c r="J12" s="4"/>
      <c r="K12" s="8"/>
      <c r="L12" s="4"/>
      <c r="M12" s="8"/>
      <c r="N12" s="4"/>
      <c r="O12" s="8"/>
    </row>
    <row r="13" spans="2:15" s="2" customFormat="1" ht="19.7" customHeight="1">
      <c r="B13" s="6"/>
      <c r="C13" s="6"/>
      <c r="D13" s="28"/>
      <c r="E13" s="43"/>
      <c r="F13" s="6"/>
      <c r="G13" s="33"/>
      <c r="H13" s="33"/>
      <c r="I13" s="8"/>
      <c r="J13" s="4"/>
      <c r="K13" s="8"/>
      <c r="L13" s="4"/>
      <c r="M13" s="8"/>
      <c r="N13" s="4"/>
      <c r="O13" s="8"/>
    </row>
    <row r="14" spans="2:15" s="2" customFormat="1" ht="19.7" customHeight="1">
      <c r="B14" s="6"/>
      <c r="C14" s="6"/>
      <c r="D14" s="6"/>
      <c r="E14" s="26"/>
      <c r="F14"/>
      <c r="G14" s="33"/>
      <c r="H14" s="33"/>
      <c r="I14" s="8"/>
      <c r="J14" s="4"/>
      <c r="K14" s="8"/>
      <c r="L14" s="4"/>
      <c r="M14" s="8"/>
      <c r="N14" s="4"/>
      <c r="O14" s="8"/>
    </row>
    <row r="15" spans="2:15" s="36" customFormat="1" ht="19.7" customHeight="1">
      <c r="B15" s="34"/>
      <c r="C15" s="34"/>
      <c r="D15" s="34"/>
      <c r="E15" s="34"/>
      <c r="F15"/>
      <c r="G15" s="33"/>
      <c r="H15" s="33"/>
      <c r="I15" s="33"/>
      <c r="J15" s="33"/>
      <c r="K15" s="33"/>
      <c r="L15" s="33"/>
      <c r="M15" s="33"/>
      <c r="N15" s="33"/>
      <c r="O15" s="33"/>
    </row>
    <row r="16" spans="2:15" s="2" customFormat="1" ht="19.7" customHeight="1">
      <c r="B16" s="6"/>
      <c r="C16" s="6"/>
      <c r="D16" s="6"/>
      <c r="E16" s="37"/>
      <c r="F16"/>
      <c r="G16" s="33"/>
      <c r="H16" s="33"/>
      <c r="I16" s="8"/>
      <c r="J16" s="4"/>
      <c r="K16" s="8"/>
      <c r="L16" s="4"/>
      <c r="M16" s="8"/>
      <c r="N16" s="4"/>
      <c r="O16" s="8"/>
    </row>
    <row r="17" spans="2:15" s="2" customFormat="1" ht="19.7" customHeight="1">
      <c r="B17" s="6"/>
      <c r="C17" s="6"/>
      <c r="D17" s="6"/>
      <c r="E17" s="6"/>
      <c r="F17"/>
      <c r="G17" s="33"/>
      <c r="H17" s="33"/>
      <c r="I17" s="8"/>
      <c r="J17" s="4"/>
      <c r="K17" s="8"/>
      <c r="L17" s="4"/>
      <c r="M17" s="8"/>
      <c r="N17" s="4"/>
      <c r="O17" s="8"/>
    </row>
    <row r="18" spans="2:15" s="2" customFormat="1" ht="19.7" customHeight="1">
      <c r="B18" s="6"/>
      <c r="C18" s="6"/>
      <c r="D18" s="28"/>
      <c r="E18" s="41"/>
      <c r="F18" s="6"/>
      <c r="G18" s="33"/>
      <c r="H18" s="33"/>
      <c r="I18" s="8"/>
      <c r="J18" s="4"/>
      <c r="K18" s="8"/>
      <c r="L18" s="4"/>
      <c r="M18" s="8"/>
      <c r="N18" s="4"/>
      <c r="O18" s="8"/>
    </row>
    <row r="19" spans="2:15" s="2" customFormat="1" ht="19.7" customHeight="1">
      <c r="B19" s="6"/>
      <c r="C19" s="5"/>
      <c r="D19" s="28"/>
      <c r="E19" s="26"/>
      <c r="F19" s="6"/>
      <c r="G19" s="33"/>
      <c r="H19" s="33"/>
      <c r="I19" s="8"/>
      <c r="J19" s="4"/>
      <c r="K19" s="8"/>
      <c r="L19" s="4"/>
      <c r="M19" s="8"/>
      <c r="N19" s="4"/>
      <c r="O19" s="8"/>
    </row>
    <row r="20" spans="2:15" s="31" customFormat="1" ht="19.7" customHeight="1">
      <c r="B20" s="37"/>
      <c r="C20" s="38"/>
      <c r="D20" s="37"/>
      <c r="E20" s="37"/>
      <c r="F20" s="6"/>
      <c r="G20" s="33"/>
      <c r="H20" s="33"/>
      <c r="I20" s="39"/>
      <c r="J20" s="4"/>
      <c r="K20" s="39"/>
      <c r="L20" s="4"/>
      <c r="M20" s="39"/>
      <c r="N20" s="4"/>
      <c r="O20" s="39"/>
    </row>
    <row r="21" spans="2:15" s="31" customFormat="1" ht="19.7" customHeight="1">
      <c r="B21" s="37"/>
      <c r="C21" s="38"/>
      <c r="D21" s="37"/>
      <c r="E21" s="37"/>
      <c r="F21" s="6"/>
      <c r="G21" s="33"/>
      <c r="H21" s="33"/>
      <c r="I21" s="39"/>
      <c r="J21" s="4"/>
      <c r="K21" s="39"/>
      <c r="L21" s="4"/>
      <c r="M21" s="39"/>
      <c r="N21" s="4"/>
      <c r="O21" s="39"/>
    </row>
    <row r="22" spans="2:15" s="31" customFormat="1" ht="19.7" customHeight="1">
      <c r="B22" s="34"/>
      <c r="C22" s="34"/>
      <c r="D22" s="34"/>
      <c r="E22" s="34"/>
      <c r="F22" s="34"/>
      <c r="G22" s="33"/>
      <c r="H22" s="33"/>
      <c r="I22" s="33"/>
      <c r="J22" s="33"/>
      <c r="K22" s="33"/>
      <c r="L22" s="33"/>
      <c r="M22" s="33"/>
      <c r="N22" s="33"/>
      <c r="O22" s="33"/>
    </row>
    <row r="23" spans="2:15" s="2" customFormat="1" ht="19.7" customHeight="1">
      <c r="B23" s="6"/>
      <c r="C23" s="5"/>
      <c r="D23" s="6"/>
      <c r="E23" s="35"/>
      <c r="F23" s="6"/>
      <c r="G23" s="33"/>
      <c r="H23" s="33"/>
      <c r="I23" s="8"/>
      <c r="J23" s="4"/>
      <c r="K23" s="8"/>
      <c r="L23" s="4"/>
      <c r="M23" s="8"/>
      <c r="N23" s="4"/>
      <c r="O23" s="8"/>
    </row>
    <row r="24" spans="2:15" s="2" customFormat="1" ht="19.7" customHeight="1">
      <c r="B24" s="6"/>
      <c r="C24" s="5"/>
      <c r="D24" s="6"/>
      <c r="E24" s="26"/>
      <c r="F24" s="6"/>
      <c r="G24" s="33"/>
      <c r="H24" s="33"/>
      <c r="I24" s="8"/>
      <c r="J24" s="4"/>
      <c r="K24" s="8"/>
      <c r="L24" s="4"/>
      <c r="M24" s="8"/>
      <c r="N24" s="4"/>
      <c r="O24" s="8"/>
    </row>
    <row r="25" spans="2:15" s="2" customFormat="1" ht="19.7" customHeight="1">
      <c r="B25" s="6"/>
      <c r="C25" s="5"/>
      <c r="D25" s="28"/>
      <c r="E25" s="26"/>
      <c r="F25" s="6"/>
      <c r="G25" s="33"/>
      <c r="H25" s="33"/>
      <c r="I25" s="8"/>
      <c r="J25" s="4"/>
      <c r="K25" s="8"/>
      <c r="L25" s="4"/>
      <c r="M25" s="8"/>
      <c r="N25" s="4"/>
      <c r="O25" s="8"/>
    </row>
    <row r="26" spans="2:15" s="31" customFormat="1" ht="19.7" customHeight="1">
      <c r="B26" s="37"/>
      <c r="C26" s="38"/>
      <c r="D26" s="37"/>
      <c r="E26" s="37"/>
      <c r="F26" s="6"/>
      <c r="G26" s="33"/>
      <c r="H26" s="33"/>
      <c r="I26" s="39"/>
      <c r="J26" s="4"/>
      <c r="K26" s="39"/>
      <c r="L26" s="4"/>
      <c r="M26" s="39"/>
      <c r="N26" s="4"/>
      <c r="O26" s="39"/>
    </row>
    <row r="27" spans="2:15" s="31" customFormat="1" ht="19.7" customHeight="1">
      <c r="B27" s="37"/>
      <c r="C27" s="38"/>
      <c r="D27" s="37"/>
      <c r="E27" s="37"/>
      <c r="F27" s="6"/>
      <c r="G27" s="33"/>
      <c r="H27" s="33"/>
      <c r="I27" s="39"/>
      <c r="J27" s="4"/>
      <c r="K27" s="39"/>
      <c r="L27" s="4"/>
      <c r="M27" s="39"/>
      <c r="N27" s="4"/>
      <c r="O27" s="39"/>
    </row>
    <row r="28" spans="2:15" s="31" customFormat="1" ht="19.7" customHeight="1">
      <c r="B28" s="37"/>
      <c r="C28" s="38"/>
      <c r="D28" s="37"/>
      <c r="E28" s="37"/>
      <c r="F28" s="6"/>
      <c r="G28" s="33"/>
      <c r="H28" s="33"/>
      <c r="I28" s="39"/>
      <c r="J28" s="4"/>
      <c r="K28" s="39"/>
      <c r="L28" s="4"/>
      <c r="M28" s="39"/>
      <c r="N28" s="4"/>
      <c r="O28" s="39"/>
    </row>
    <row r="29" spans="2:15" s="31" customFormat="1" ht="19.7" customHeight="1">
      <c r="B29" s="37"/>
      <c r="C29" s="38"/>
      <c r="D29" s="37"/>
      <c r="E29" s="37"/>
      <c r="F29" s="6"/>
      <c r="G29" s="33"/>
      <c r="H29" s="33"/>
      <c r="I29" s="39"/>
      <c r="J29" s="4"/>
      <c r="K29" s="39"/>
      <c r="L29" s="4"/>
      <c r="M29" s="39"/>
      <c r="N29" s="4"/>
      <c r="O29" s="39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Normal="160" zoomScaleSheetLayoutView="100" workbookViewId="0">
      <selection activeCell="F20" sqref="F20"/>
    </sheetView>
  </sheetViews>
  <sheetFormatPr defaultRowHeight="12.75"/>
  <cols>
    <col min="1" max="1" width="0.625" style="9" customWidth="1"/>
    <col min="2" max="2" width="6.25" style="9" customWidth="1"/>
    <col min="3" max="3" width="16.875" style="9" customWidth="1"/>
    <col min="4" max="4" width="15.375" style="9" customWidth="1"/>
    <col min="5" max="5" width="6.875" style="9" customWidth="1"/>
    <col min="6" max="6" width="16.875" style="9" customWidth="1"/>
    <col min="7" max="7" width="16.875" style="23" customWidth="1"/>
    <col min="8" max="16384" width="9" style="9"/>
  </cols>
  <sheetData>
    <row r="1" spans="2:26" ht="24.95" customHeight="1">
      <c r="B1" s="48" t="s">
        <v>12</v>
      </c>
      <c r="C1" s="48"/>
      <c r="D1" s="48"/>
      <c r="E1" s="48"/>
      <c r="F1" s="48"/>
      <c r="G1" s="48"/>
    </row>
    <row r="2" spans="2:26" ht="9.9499999999999993" customHeight="1">
      <c r="B2" s="49"/>
      <c r="C2" s="49"/>
      <c r="D2" s="49"/>
      <c r="E2" s="49"/>
      <c r="F2" s="49"/>
      <c r="G2" s="49"/>
    </row>
    <row r="3" spans="2:26" ht="27.95" customHeight="1">
      <c r="B3" s="10" t="s">
        <v>6</v>
      </c>
      <c r="C3" s="11" t="s">
        <v>7</v>
      </c>
      <c r="D3" s="11" t="s">
        <v>8</v>
      </c>
      <c r="E3" s="11" t="s">
        <v>2</v>
      </c>
      <c r="F3" s="11" t="s">
        <v>9</v>
      </c>
      <c r="G3" s="12" t="s">
        <v>10</v>
      </c>
    </row>
    <row r="4" spans="2:26" ht="22.35" customHeight="1">
      <c r="B4" s="13">
        <v>1</v>
      </c>
      <c r="C4" s="25" t="s">
        <v>21</v>
      </c>
      <c r="D4" s="14" t="s">
        <v>5</v>
      </c>
      <c r="E4" s="15" t="s">
        <v>11</v>
      </c>
      <c r="F4" s="15">
        <v>169804</v>
      </c>
      <c r="G4" s="27" t="s">
        <v>22</v>
      </c>
      <c r="Z4" s="17"/>
    </row>
    <row r="5" spans="2:26" ht="22.35" customHeight="1">
      <c r="B5" s="13"/>
      <c r="C5" s="25"/>
      <c r="D5" s="14"/>
      <c r="E5" s="15"/>
      <c r="F5" s="15"/>
      <c r="G5" s="27"/>
      <c r="Z5" s="17"/>
    </row>
    <row r="6" spans="2:26" ht="22.35" customHeight="1">
      <c r="B6" s="13"/>
      <c r="C6" s="25"/>
      <c r="D6" s="14"/>
      <c r="E6" s="15"/>
      <c r="F6" s="15"/>
      <c r="G6" s="27"/>
      <c r="Z6" s="17"/>
    </row>
    <row r="7" spans="2:26" ht="22.35" customHeight="1">
      <c r="B7" s="13"/>
      <c r="C7" s="14"/>
      <c r="D7" s="14"/>
      <c r="E7" s="15"/>
      <c r="F7" s="15"/>
      <c r="G7" s="16"/>
      <c r="Z7" s="17"/>
    </row>
    <row r="8" spans="2:26" ht="22.35" customHeight="1">
      <c r="B8" s="13"/>
      <c r="C8" s="14"/>
      <c r="D8" s="14"/>
      <c r="E8" s="15"/>
      <c r="F8" s="15"/>
      <c r="G8" s="16"/>
      <c r="Z8" s="17"/>
    </row>
    <row r="9" spans="2:26" ht="22.35" customHeight="1">
      <c r="B9" s="13"/>
      <c r="C9" s="14"/>
      <c r="D9" s="14"/>
      <c r="E9" s="15"/>
      <c r="F9" s="15"/>
      <c r="G9" s="16"/>
      <c r="Z9" s="17"/>
    </row>
    <row r="10" spans="2:26" ht="22.35" customHeight="1">
      <c r="B10" s="13"/>
      <c r="C10" s="14"/>
      <c r="D10" s="14"/>
      <c r="E10" s="15"/>
      <c r="F10" s="15"/>
      <c r="G10" s="16"/>
      <c r="Z10" s="17"/>
    </row>
    <row r="11" spans="2:26" ht="22.35" customHeight="1">
      <c r="B11" s="13"/>
      <c r="C11" s="14"/>
      <c r="D11" s="14"/>
      <c r="E11" s="15"/>
      <c r="F11" s="15"/>
      <c r="G11" s="16"/>
      <c r="Z11" s="17"/>
    </row>
    <row r="12" spans="2:26" ht="22.35" customHeight="1">
      <c r="B12" s="13"/>
      <c r="C12" s="14"/>
      <c r="D12" s="14"/>
      <c r="E12" s="15"/>
      <c r="F12" s="15"/>
      <c r="G12" s="16"/>
      <c r="Z12" s="17"/>
    </row>
    <row r="13" spans="2:26" ht="22.35" customHeight="1">
      <c r="B13" s="13"/>
      <c r="C13" s="14"/>
      <c r="D13" s="14"/>
      <c r="E13" s="15"/>
      <c r="F13" s="15"/>
      <c r="G13" s="16"/>
      <c r="Z13" s="17"/>
    </row>
    <row r="14" spans="2:26" ht="22.35" customHeight="1">
      <c r="B14" s="13"/>
      <c r="C14" s="14"/>
      <c r="D14" s="14"/>
      <c r="E14" s="15"/>
      <c r="F14" s="15"/>
      <c r="G14" s="16"/>
      <c r="Z14" s="17"/>
    </row>
    <row r="15" spans="2:26" ht="22.35" customHeight="1">
      <c r="B15" s="13"/>
      <c r="C15" s="14"/>
      <c r="D15" s="14"/>
      <c r="E15" s="15"/>
      <c r="F15" s="15"/>
      <c r="G15" s="16"/>
      <c r="Z15" s="17"/>
    </row>
    <row r="16" spans="2:26" ht="22.35" customHeight="1">
      <c r="B16" s="13"/>
      <c r="C16" s="14"/>
      <c r="D16" s="14"/>
      <c r="E16" s="15"/>
      <c r="F16" s="15"/>
      <c r="G16" s="16"/>
      <c r="Z16" s="17"/>
    </row>
    <row r="17" spans="2:26" ht="22.35" customHeight="1">
      <c r="B17" s="13"/>
      <c r="C17" s="14"/>
      <c r="D17" s="14"/>
      <c r="E17" s="15"/>
      <c r="F17" s="15"/>
      <c r="G17" s="16"/>
      <c r="Z17" s="17"/>
    </row>
    <row r="18" spans="2:26" ht="22.35" customHeight="1">
      <c r="B18" s="13"/>
      <c r="C18" s="14"/>
      <c r="D18" s="14"/>
      <c r="E18" s="15"/>
      <c r="F18" s="15"/>
      <c r="G18" s="16"/>
      <c r="Z18" s="17"/>
    </row>
    <row r="19" spans="2:26" ht="21" customHeight="1">
      <c r="B19" s="13"/>
      <c r="C19" s="14"/>
      <c r="D19" s="14"/>
      <c r="E19" s="15"/>
      <c r="F19" s="15"/>
      <c r="G19" s="16"/>
      <c r="Z19" s="17"/>
    </row>
    <row r="20" spans="2:26" ht="22.35" customHeight="1">
      <c r="B20" s="13"/>
      <c r="C20" s="14"/>
      <c r="D20" s="14"/>
      <c r="E20" s="15"/>
      <c r="F20" s="15"/>
      <c r="G20" s="16"/>
      <c r="Z20" s="17"/>
    </row>
    <row r="21" spans="2:26" ht="22.35" customHeight="1">
      <c r="B21" s="13"/>
      <c r="C21" s="14"/>
      <c r="D21" s="14"/>
      <c r="E21" s="15"/>
      <c r="F21" s="15"/>
      <c r="G21" s="16"/>
      <c r="Z21" s="17"/>
    </row>
    <row r="22" spans="2:26" ht="22.35" customHeight="1">
      <c r="B22" s="13"/>
      <c r="C22" s="14"/>
      <c r="D22" s="14"/>
      <c r="E22" s="15"/>
      <c r="F22" s="15"/>
      <c r="G22" s="16"/>
      <c r="Z22" s="17"/>
    </row>
    <row r="23" spans="2:26" ht="22.35" customHeight="1">
      <c r="B23" s="13"/>
      <c r="C23" s="14"/>
      <c r="D23" s="14"/>
      <c r="E23" s="15"/>
      <c r="F23" s="15"/>
      <c r="G23" s="16"/>
      <c r="Z23" s="17"/>
    </row>
    <row r="24" spans="2:26" ht="22.35" customHeight="1">
      <c r="B24" s="13"/>
      <c r="C24" s="14"/>
      <c r="D24" s="14"/>
      <c r="E24" s="15"/>
      <c r="F24" s="15"/>
      <c r="G24" s="16"/>
      <c r="Z24" s="17"/>
    </row>
    <row r="25" spans="2:26" ht="22.35" customHeight="1">
      <c r="B25" s="13"/>
      <c r="C25" s="14"/>
      <c r="D25" s="14"/>
      <c r="E25" s="15"/>
      <c r="F25" s="15"/>
      <c r="G25" s="16"/>
      <c r="Z25" s="17"/>
    </row>
    <row r="26" spans="2:26" ht="22.35" customHeight="1">
      <c r="B26" s="13"/>
      <c r="C26" s="14"/>
      <c r="D26" s="14"/>
      <c r="E26" s="15"/>
      <c r="F26" s="15"/>
      <c r="G26" s="16"/>
      <c r="Z26" s="17"/>
    </row>
    <row r="27" spans="2:26" ht="22.35" customHeight="1">
      <c r="B27" s="13"/>
      <c r="C27" s="14"/>
      <c r="D27" s="14"/>
      <c r="E27" s="15"/>
      <c r="F27" s="15"/>
      <c r="G27" s="16"/>
      <c r="Z27" s="17"/>
    </row>
    <row r="28" spans="2:26" ht="22.35" customHeight="1">
      <c r="B28" s="13"/>
      <c r="C28" s="14"/>
      <c r="D28" s="14"/>
      <c r="E28" s="15"/>
      <c r="F28" s="15"/>
      <c r="G28" s="16"/>
      <c r="Z28" s="17"/>
    </row>
    <row r="29" spans="2:26" ht="22.35" customHeight="1">
      <c r="B29" s="13"/>
      <c r="C29" s="14"/>
      <c r="D29" s="14"/>
      <c r="E29" s="15"/>
      <c r="F29" s="15"/>
      <c r="G29" s="16"/>
      <c r="Z29" s="17"/>
    </row>
    <row r="30" spans="2:26" ht="22.35" customHeight="1">
      <c r="B30" s="18"/>
      <c r="C30" s="19"/>
      <c r="D30" s="19"/>
      <c r="E30" s="20"/>
      <c r="F30" s="20"/>
      <c r="G30" s="21"/>
      <c r="Z30" s="17"/>
    </row>
    <row r="31" spans="2:26">
      <c r="B31" s="22"/>
      <c r="C31" s="22"/>
      <c r="D31" s="22"/>
      <c r="E31" s="22"/>
      <c r="F31" s="22"/>
      <c r="G31" s="24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2025-03-18T02:29:18Z</dcterms:modified>
</cp:coreProperties>
</file>